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_Munkaügyi feladatok\Közadat\Adatszolgáltatások\11. melléklet\2021_Q3\"/>
    </mc:Choice>
  </mc:AlternateContent>
  <xr:revisionPtr revIDLastSave="0" documentId="13_ncr:1_{436DD56E-E4AE-49CB-8302-054F3FEE5C44}" xr6:coauthVersionLast="36" xr6:coauthVersionMax="36" xr10:uidLastSave="{00000000-0000-0000-0000-000000000000}"/>
  <bookViews>
    <workbookView xWindow="0" yWindow="0" windowWidth="28800" windowHeight="12150" firstSheet="8" activeTab="14" xr2:uid="{00000000-000D-0000-FFFF-FFFF00000000}"/>
  </bookViews>
  <sheets>
    <sheet name="2018 Q1" sheetId="14" r:id="rId1"/>
    <sheet name="2018 Q2" sheetId="15" r:id="rId2"/>
    <sheet name="2018 Q3" sheetId="16" r:id="rId3"/>
    <sheet name="2018 Q4" sheetId="17" r:id="rId4"/>
    <sheet name="2019 Q1" sheetId="18" r:id="rId5"/>
    <sheet name="2019 Q2" sheetId="19" r:id="rId6"/>
    <sheet name="2019 Q3" sheetId="20" r:id="rId7"/>
    <sheet name="2019 Q4" sheetId="21" r:id="rId8"/>
    <sheet name="2020 Q1" sheetId="22" r:id="rId9"/>
    <sheet name="2020 Q2" sheetId="23" r:id="rId10"/>
    <sheet name="2020 Q3" sheetId="24" r:id="rId11"/>
    <sheet name="2020 Q4" sheetId="25" r:id="rId12"/>
    <sheet name="2021 Q1" sheetId="26" r:id="rId13"/>
    <sheet name="2021 Q2" sheetId="27" r:id="rId14"/>
    <sheet name="2021 Q3" sheetId="28" r:id="rId15"/>
  </sheets>
  <calcPr calcId="191029"/>
</workbook>
</file>

<file path=xl/calcChain.xml><?xml version="1.0" encoding="utf-8"?>
<calcChain xmlns="http://schemas.openxmlformats.org/spreadsheetml/2006/main">
  <c r="C8" i="25" l="1"/>
  <c r="F7" i="23" l="1"/>
  <c r="F6" i="23"/>
  <c r="E8" i="23"/>
  <c r="D8" i="23"/>
  <c r="C8" i="23"/>
  <c r="F8" i="23" l="1"/>
  <c r="E8" i="22"/>
  <c r="D8" i="22"/>
  <c r="C8" i="22"/>
  <c r="E8" i="21"/>
  <c r="D8" i="21"/>
  <c r="C8" i="21"/>
  <c r="F8" i="22" l="1"/>
  <c r="F8" i="21"/>
  <c r="F8" i="20" l="1"/>
  <c r="E8" i="20"/>
  <c r="D8" i="20"/>
  <c r="C8" i="20" l="1"/>
  <c r="E8" i="19" l="1"/>
  <c r="C8" i="19" l="1"/>
  <c r="F8" i="19" l="1"/>
  <c r="D8" i="19"/>
  <c r="F9" i="18"/>
  <c r="E8" i="18"/>
  <c r="D8" i="18"/>
  <c r="C8" i="18"/>
  <c r="F7" i="18"/>
  <c r="F6" i="18"/>
  <c r="F8" i="18" l="1"/>
  <c r="F6" i="17"/>
  <c r="F7" i="17"/>
  <c r="F8" i="17" s="1"/>
  <c r="F9" i="17"/>
  <c r="C8" i="17"/>
  <c r="E8" i="17"/>
  <c r="D8" i="17" l="1"/>
  <c r="E8" i="16" l="1"/>
  <c r="D8" i="16"/>
  <c r="C8" i="16"/>
  <c r="F8" i="16" l="1"/>
  <c r="D8" i="14"/>
  <c r="E8" i="14"/>
  <c r="F8" i="14"/>
  <c r="C8" i="14"/>
  <c r="D8" i="15" l="1"/>
  <c r="E8" i="15"/>
  <c r="C8" i="15"/>
  <c r="F9" i="15" l="1"/>
  <c r="F7" i="15"/>
  <c r="F6" i="15"/>
  <c r="F8" i="15" s="1"/>
</calcChain>
</file>

<file path=xl/sharedStrings.xml><?xml version="1.0" encoding="utf-8"?>
<sst xmlns="http://schemas.openxmlformats.org/spreadsheetml/2006/main" count="286" uniqueCount="36">
  <si>
    <t>I.</t>
  </si>
  <si>
    <t>II.</t>
  </si>
  <si>
    <t>Megnevezés</t>
  </si>
  <si>
    <t>Összesen</t>
  </si>
  <si>
    <t>Egyéb juttatások fajtája és mértéke</t>
  </si>
  <si>
    <t>Béren kívüli juttatások (Ft)</t>
  </si>
  <si>
    <t>Utazási költségtérítések (Ft)</t>
  </si>
  <si>
    <t>Bérjellegű juttatások
(Ft)</t>
  </si>
  <si>
    <t>Egyéb juttatások
(Ft)</t>
  </si>
  <si>
    <t>Összesen
(Ft)</t>
  </si>
  <si>
    <t>Létszám
(fő)</t>
  </si>
  <si>
    <t>Vezető tisztségviselők</t>
  </si>
  <si>
    <t>Vezetők (Mt. 208§ (1) vezető)</t>
  </si>
  <si>
    <t>Egyéb foglalkoztatottak</t>
  </si>
  <si>
    <t>Foglalkoztatottak összesen</t>
  </si>
  <si>
    <t>Támogatások, segélyek (Ft)</t>
  </si>
  <si>
    <t>IS-SZ-37 11. sz. melléklet: Foglalkoztatottakra vonatkozó adatok</t>
  </si>
  <si>
    <t>Verzió: 1.0
2018/04/05</t>
  </si>
  <si>
    <t>Időszak: 2018. I. Negyedév</t>
  </si>
  <si>
    <t>Időszak: 2018. II. Negyedév</t>
  </si>
  <si>
    <t>Időszak: 2018. III. Negyedév</t>
  </si>
  <si>
    <t>Időszak: 2018. IV. Negyedév</t>
  </si>
  <si>
    <t>Időszak: 2019. I. Negyedév</t>
  </si>
  <si>
    <t>Időszak: 2019. II. Negyedév</t>
  </si>
  <si>
    <t>Időszak: 2019. III. Negyedév</t>
  </si>
  <si>
    <t>Időszak: 2019. IV. Negyedév</t>
  </si>
  <si>
    <t>Időszak: 2020. I. Negyedév</t>
  </si>
  <si>
    <t>Időszak: 2020. II. Negyedév</t>
  </si>
  <si>
    <t>Időszak: 2020. III. Negyedév</t>
  </si>
  <si>
    <t>Időszak: 2020. IV. Negyedév</t>
  </si>
  <si>
    <t>Időszak: 2021. I. Negyedév</t>
  </si>
  <si>
    <t>Időszak: 2021. II. Negyedév</t>
  </si>
  <si>
    <t>Időszak: 2021. III. Negyedév</t>
  </si>
  <si>
    <t>IS-SZ-37 A közadatokkal kapcsolatos eljárásokról</t>
  </si>
  <si>
    <t>13. sz. melléklet</t>
  </si>
  <si>
    <t xml:space="preserve">                                               Foglalkoztatottakra vonatkozó 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</si>
</sst>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</font>
    <font>
      <sz val="11"/>
      <color theme="1"/>
      <name val="Calibri Light"/>
      <family val="2"/>
      <charset val="238"/>
    </font>
    <font>
      <b/>
      <i/>
      <sz val="11"/>
      <color theme="1"/>
      <name val="Calibri Light"/>
      <family val="2"/>
      <charset val="238"/>
    </font>
    <font>
      <sz val="11"/>
      <color rgb="FF000000"/>
      <name val="Calibri Light"/>
      <family val="2"/>
      <charset val="238"/>
    </font>
    <font>
      <b/>
      <i/>
      <sz val="11"/>
      <color rgb="FF000000"/>
      <name val="Calibri Light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164" fontId="3" fillId="0" borderId="14" xfId="1" applyNumberFormat="1" applyFont="1" applyBorder="1"/>
    <xf numFmtId="164" fontId="3" fillId="0" borderId="1" xfId="1" applyNumberFormat="1" applyFont="1" applyBorder="1"/>
    <xf numFmtId="164" fontId="3" fillId="0" borderId="5" xfId="1" applyNumberFormat="1" applyFont="1" applyBorder="1"/>
    <xf numFmtId="0" fontId="4" fillId="2" borderId="18" xfId="0" applyFont="1" applyFill="1" applyBorder="1"/>
    <xf numFmtId="0" fontId="4" fillId="2" borderId="22" xfId="0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16" xfId="0" applyFont="1" applyFill="1" applyBorder="1" applyAlignment="1">
      <alignment horizontal="center" vertical="center"/>
    </xf>
    <xf numFmtId="164" fontId="3" fillId="0" borderId="15" xfId="1" applyNumberFormat="1" applyFont="1" applyBorder="1"/>
    <xf numFmtId="164" fontId="3" fillId="0" borderId="10" xfId="1" applyNumberFormat="1" applyFont="1" applyBorder="1"/>
    <xf numFmtId="164" fontId="3" fillId="0" borderId="8" xfId="1" applyNumberFormat="1" applyFont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6" xfId="0" applyFont="1" applyBorder="1"/>
    <xf numFmtId="164" fontId="3" fillId="0" borderId="7" xfId="1" applyNumberFormat="1" applyFont="1" applyBorder="1"/>
    <xf numFmtId="0" fontId="0" fillId="0" borderId="0" xfId="0" applyAlignment="1">
      <alignment horizontal="right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165" fontId="4" fillId="2" borderId="22" xfId="1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right"/>
    </xf>
    <xf numFmtId="0" fontId="3" fillId="0" borderId="21" xfId="0" applyFont="1" applyFill="1" applyBorder="1" applyAlignment="1">
      <alignment horizontal="center" wrapText="1"/>
    </xf>
    <xf numFmtId="164" fontId="3" fillId="0" borderId="14" xfId="1" applyNumberFormat="1" applyFont="1" applyFill="1" applyBorder="1"/>
    <xf numFmtId="164" fontId="3" fillId="0" borderId="1" xfId="1" applyNumberFormat="1" applyFont="1" applyFill="1" applyBorder="1"/>
    <xf numFmtId="0" fontId="3" fillId="0" borderId="2" xfId="0" applyFont="1" applyBorder="1" applyAlignment="1">
      <alignment horizontal="center" wrapText="1"/>
    </xf>
    <xf numFmtId="164" fontId="3" fillId="0" borderId="4" xfId="1" applyNumberFormat="1" applyFont="1" applyFill="1" applyBorder="1"/>
    <xf numFmtId="164" fontId="3" fillId="0" borderId="24" xfId="1" applyNumberFormat="1" applyFont="1" applyBorder="1"/>
    <xf numFmtId="164" fontId="3" fillId="0" borderId="25" xfId="1" applyNumberFormat="1" applyFont="1" applyBorder="1"/>
    <xf numFmtId="164" fontId="3" fillId="0" borderId="26" xfId="1" applyNumberFormat="1" applyFont="1" applyBorder="1"/>
    <xf numFmtId="165" fontId="4" fillId="2" borderId="23" xfId="1" applyNumberFormat="1" applyFont="1" applyFill="1" applyBorder="1" applyAlignment="1">
      <alignment horizontal="center"/>
    </xf>
    <xf numFmtId="165" fontId="4" fillId="2" borderId="7" xfId="1" applyNumberFormat="1" applyFont="1" applyFill="1" applyBorder="1" applyAlignment="1">
      <alignment horizontal="center"/>
    </xf>
    <xf numFmtId="165" fontId="4" fillId="2" borderId="6" xfId="1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164" fontId="5" fillId="0" borderId="14" xfId="1" applyNumberFormat="1" applyFont="1" applyFill="1" applyBorder="1"/>
    <xf numFmtId="164" fontId="5" fillId="0" borderId="1" xfId="1" applyNumberFormat="1" applyFont="1" applyFill="1" applyBorder="1"/>
    <xf numFmtId="164" fontId="5" fillId="0" borderId="5" xfId="1" applyNumberFormat="1" applyFont="1" applyFill="1" applyBorder="1"/>
    <xf numFmtId="0" fontId="6" fillId="3" borderId="18" xfId="0" applyFont="1" applyFill="1" applyBorder="1"/>
    <xf numFmtId="0" fontId="6" fillId="3" borderId="22" xfId="0" applyFont="1" applyFill="1" applyBorder="1" applyAlignment="1">
      <alignment horizontal="center"/>
    </xf>
    <xf numFmtId="165" fontId="6" fillId="3" borderId="22" xfId="1" applyNumberFormat="1" applyFont="1" applyFill="1" applyBorder="1" applyAlignment="1">
      <alignment horizontal="center"/>
    </xf>
    <xf numFmtId="0" fontId="5" fillId="0" borderId="19" xfId="0" applyFont="1" applyFill="1" applyBorder="1"/>
    <xf numFmtId="0" fontId="5" fillId="0" borderId="16" xfId="0" applyFont="1" applyFill="1" applyBorder="1" applyAlignment="1">
      <alignment horizontal="center" vertical="center"/>
    </xf>
    <xf numFmtId="164" fontId="5" fillId="0" borderId="15" xfId="1" applyNumberFormat="1" applyFont="1" applyFill="1" applyBorder="1"/>
    <xf numFmtId="164" fontId="5" fillId="0" borderId="10" xfId="1" applyNumberFormat="1" applyFont="1" applyFill="1" applyBorder="1"/>
    <xf numFmtId="164" fontId="5" fillId="0" borderId="8" xfId="1" applyNumberFormat="1" applyFont="1" applyFill="1" applyBorder="1"/>
    <xf numFmtId="0" fontId="5" fillId="0" borderId="0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4" xfId="0" applyFont="1" applyFill="1" applyBorder="1" applyAlignment="1">
      <alignment wrapText="1"/>
    </xf>
    <xf numFmtId="0" fontId="5" fillId="0" borderId="6" xfId="0" applyFont="1" applyFill="1" applyBorder="1"/>
    <xf numFmtId="164" fontId="5" fillId="0" borderId="7" xfId="1" applyNumberFormat="1" applyFont="1" applyFill="1" applyBorder="1"/>
    <xf numFmtId="165" fontId="6" fillId="3" borderId="22" xfId="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6" fillId="3" borderId="29" xfId="0" applyFont="1" applyFill="1" applyBorder="1"/>
    <xf numFmtId="165" fontId="5" fillId="0" borderId="0" xfId="0" applyNumberFormat="1" applyFont="1" applyFill="1" applyBorder="1"/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/>
    <xf numFmtId="0" fontId="5" fillId="0" borderId="28" xfId="0" applyFont="1" applyFill="1" applyBorder="1" applyAlignment="1">
      <alignment wrapText="1"/>
    </xf>
    <xf numFmtId="0" fontId="5" fillId="0" borderId="30" xfId="0" applyFont="1" applyFill="1" applyBorder="1"/>
    <xf numFmtId="0" fontId="2" fillId="0" borderId="0" xfId="0" applyFont="1" applyBorder="1" applyAlignment="1">
      <alignment horizontal="center"/>
    </xf>
    <xf numFmtId="0" fontId="0" fillId="0" borderId="31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64" fontId="6" fillId="3" borderId="22" xfId="1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</xdr:rowOff>
    </xdr:from>
    <xdr:to>
      <xdr:col>1</xdr:col>
      <xdr:colOff>1019175</xdr:colOff>
      <xdr:row>1</xdr:row>
      <xdr:rowOff>150209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C6563F59-0076-4EF8-95AC-FEED7E8EB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"/>
          <a:ext cx="1609725" cy="3407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zoomScaleNormal="100" workbookViewId="0">
      <selection sqref="A1:F1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19.7109375" bestFit="1" customWidth="1"/>
  </cols>
  <sheetData>
    <row r="1" spans="1:6" x14ac:dyDescent="0.25">
      <c r="A1" s="70" t="s">
        <v>16</v>
      </c>
      <c r="B1" s="70"/>
      <c r="C1" s="70"/>
      <c r="D1" s="70"/>
      <c r="E1" s="70"/>
      <c r="F1" s="70"/>
    </row>
    <row r="2" spans="1:6" ht="29.25" customHeight="1" x14ac:dyDescent="0.25">
      <c r="A2" s="71" t="s">
        <v>17</v>
      </c>
      <c r="B2" s="72"/>
      <c r="C2" s="72"/>
      <c r="D2" s="72"/>
      <c r="E2" s="72"/>
      <c r="F2" s="72"/>
    </row>
    <row r="4" spans="1:6" ht="15.75" thickBot="1" x14ac:dyDescent="0.3">
      <c r="B4" s="69" t="s">
        <v>18</v>
      </c>
      <c r="C4" s="69"/>
      <c r="D4" s="69"/>
      <c r="E4" s="69"/>
      <c r="F4" s="69"/>
    </row>
    <row r="5" spans="1:6" ht="30" x14ac:dyDescent="0.25">
      <c r="A5" s="68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6" x14ac:dyDescent="0.25">
      <c r="A6" s="68"/>
      <c r="B6" s="6" t="s">
        <v>12</v>
      </c>
      <c r="C6" s="7">
        <v>4</v>
      </c>
      <c r="D6" s="8">
        <v>25800000</v>
      </c>
      <c r="E6" s="9">
        <v>999913</v>
      </c>
      <c r="F6" s="10">
        <v>26799913</v>
      </c>
    </row>
    <row r="7" spans="1:6" x14ac:dyDescent="0.25">
      <c r="A7" s="68"/>
      <c r="B7" s="6" t="s">
        <v>13</v>
      </c>
      <c r="C7" s="7">
        <v>363</v>
      </c>
      <c r="D7" s="8">
        <v>753780769</v>
      </c>
      <c r="E7" s="8">
        <v>52267770</v>
      </c>
      <c r="F7" s="10">
        <v>806048539</v>
      </c>
    </row>
    <row r="8" spans="1:6" ht="15.75" thickBot="1" x14ac:dyDescent="0.3">
      <c r="A8" s="68"/>
      <c r="B8" s="11" t="s">
        <v>14</v>
      </c>
      <c r="C8" s="12">
        <f>SUM(C6:C7)</f>
        <v>367</v>
      </c>
      <c r="D8" s="29">
        <f t="shared" ref="D8:F8" si="0">SUM(D6:D7)</f>
        <v>779580769</v>
      </c>
      <c r="E8" s="29">
        <f t="shared" si="0"/>
        <v>53267683</v>
      </c>
      <c r="F8" s="29">
        <f t="shared" si="0"/>
        <v>832848452</v>
      </c>
    </row>
    <row r="9" spans="1:6" ht="15.75" thickBot="1" x14ac:dyDescent="0.3">
      <c r="A9" s="68"/>
      <c r="B9" s="13" t="s">
        <v>11</v>
      </c>
      <c r="C9" s="14">
        <v>8</v>
      </c>
      <c r="D9" s="15">
        <v>2580000</v>
      </c>
      <c r="E9" s="16">
        <v>0</v>
      </c>
      <c r="F9" s="17">
        <v>2580000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68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68"/>
      <c r="B12" s="21" t="s">
        <v>5</v>
      </c>
      <c r="C12" s="10">
        <v>49532708</v>
      </c>
      <c r="D12" s="18"/>
      <c r="E12" s="18"/>
      <c r="F12" s="18"/>
    </row>
    <row r="13" spans="1:6" x14ac:dyDescent="0.25">
      <c r="A13" s="68"/>
      <c r="B13" s="22" t="s">
        <v>6</v>
      </c>
      <c r="C13" s="10">
        <v>2925075</v>
      </c>
      <c r="D13" s="18"/>
      <c r="E13" s="18"/>
      <c r="F13" s="18"/>
    </row>
    <row r="14" spans="1:6" ht="15.75" thickBot="1" x14ac:dyDescent="0.3">
      <c r="A14" s="68"/>
      <c r="B14" s="23" t="s">
        <v>15</v>
      </c>
      <c r="C14" s="24">
        <v>809900</v>
      </c>
      <c r="D14" s="18"/>
      <c r="E14" s="18"/>
      <c r="F14" s="18"/>
    </row>
    <row r="15" spans="1:6" x14ac:dyDescent="0.25">
      <c r="C15" s="28"/>
    </row>
    <row r="16" spans="1:6" x14ac:dyDescent="0.25">
      <c r="F16" s="25"/>
    </row>
    <row r="17" spans="3:4" x14ac:dyDescent="0.25">
      <c r="D17" s="26"/>
    </row>
    <row r="18" spans="3:4" x14ac:dyDescent="0.25">
      <c r="C18" s="26"/>
      <c r="D18" s="26"/>
    </row>
    <row r="19" spans="3:4" x14ac:dyDescent="0.25">
      <c r="C19" s="26"/>
      <c r="D19" s="26"/>
    </row>
    <row r="20" spans="3:4" x14ac:dyDescent="0.25">
      <c r="C20" s="26"/>
      <c r="D20" s="26"/>
    </row>
    <row r="21" spans="3:4" x14ac:dyDescent="0.25">
      <c r="C21" s="26"/>
      <c r="D21" s="26"/>
    </row>
    <row r="22" spans="3:4" x14ac:dyDescent="0.25">
      <c r="C22" s="26"/>
      <c r="D22" s="26"/>
    </row>
    <row r="23" spans="3:4" x14ac:dyDescent="0.25">
      <c r="C23" s="26"/>
      <c r="D23" s="26"/>
    </row>
    <row r="24" spans="3:4" x14ac:dyDescent="0.25">
      <c r="C24" s="26"/>
      <c r="D24" s="26"/>
    </row>
    <row r="25" spans="3:4" x14ac:dyDescent="0.25">
      <c r="C25" s="26"/>
      <c r="D25" s="26"/>
    </row>
    <row r="26" spans="3:4" x14ac:dyDescent="0.25">
      <c r="C26" s="26"/>
      <c r="D26" s="26"/>
    </row>
    <row r="27" spans="3:4" x14ac:dyDescent="0.25">
      <c r="C27" s="26"/>
      <c r="D27" s="26"/>
    </row>
    <row r="28" spans="3:4" x14ac:dyDescent="0.25">
      <c r="C28" s="26"/>
      <c r="D28" s="26"/>
    </row>
    <row r="29" spans="3:4" x14ac:dyDescent="0.25">
      <c r="C29" s="26"/>
      <c r="D29" s="26"/>
    </row>
    <row r="30" spans="3:4" x14ac:dyDescent="0.25">
      <c r="C30" s="26"/>
      <c r="D30" s="26"/>
    </row>
    <row r="31" spans="3:4" x14ac:dyDescent="0.25">
      <c r="C31" s="26"/>
      <c r="D31" s="26"/>
    </row>
    <row r="32" spans="3:4" x14ac:dyDescent="0.25">
      <c r="C32" s="26"/>
      <c r="D32" s="26"/>
    </row>
    <row r="33" spans="3:4" x14ac:dyDescent="0.25">
      <c r="C33" s="26"/>
      <c r="D33" s="26"/>
    </row>
    <row r="34" spans="3:4" x14ac:dyDescent="0.25">
      <c r="C34" s="26"/>
      <c r="D34" s="26"/>
    </row>
    <row r="35" spans="3:4" x14ac:dyDescent="0.25">
      <c r="C35" s="26"/>
      <c r="D35" s="27"/>
    </row>
    <row r="36" spans="3:4" x14ac:dyDescent="0.25">
      <c r="C36" s="26"/>
    </row>
    <row r="37" spans="3:4" x14ac:dyDescent="0.25">
      <c r="C37" s="26"/>
    </row>
    <row r="38" spans="3:4" x14ac:dyDescent="0.25">
      <c r="C38" s="26"/>
    </row>
    <row r="39" spans="3:4" x14ac:dyDescent="0.25">
      <c r="C39" s="26"/>
    </row>
  </sheetData>
  <mergeCells count="5">
    <mergeCell ref="A5:A9"/>
    <mergeCell ref="A11:A14"/>
    <mergeCell ref="B4:F4"/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93" orientation="landscape" cellComments="asDisplayed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3FD44-6345-401C-A276-8A6B23284B12}">
  <dimension ref="A1:F14"/>
  <sheetViews>
    <sheetView workbookViewId="0">
      <selection sqref="A1:F2"/>
    </sheetView>
  </sheetViews>
  <sheetFormatPr defaultRowHeight="15" x14ac:dyDescent="0.25"/>
  <cols>
    <col min="2" max="2" width="28.42578125" customWidth="1"/>
    <col min="3" max="3" width="16.7109375" customWidth="1"/>
    <col min="4" max="4" width="24.5703125" customWidth="1"/>
    <col min="5" max="5" width="20.28515625" customWidth="1"/>
    <col min="6" max="6" width="32.5703125" customWidth="1"/>
  </cols>
  <sheetData>
    <row r="1" spans="1:6" x14ac:dyDescent="0.25">
      <c r="A1" s="70" t="s">
        <v>16</v>
      </c>
      <c r="B1" s="70"/>
      <c r="C1" s="70"/>
      <c r="D1" s="70"/>
      <c r="E1" s="70"/>
      <c r="F1" s="70"/>
    </row>
    <row r="2" spans="1:6" x14ac:dyDescent="0.25">
      <c r="A2" s="71" t="s">
        <v>17</v>
      </c>
      <c r="B2" s="72"/>
      <c r="C2" s="72"/>
      <c r="D2" s="72"/>
      <c r="E2" s="72"/>
      <c r="F2" s="72"/>
    </row>
    <row r="4" spans="1:6" ht="15.75" thickBot="1" x14ac:dyDescent="0.3">
      <c r="B4" s="69" t="s">
        <v>27</v>
      </c>
      <c r="C4" s="69"/>
      <c r="D4" s="69"/>
      <c r="E4" s="69"/>
      <c r="F4" s="69"/>
    </row>
    <row r="5" spans="1:6" ht="30" x14ac:dyDescent="0.25">
      <c r="A5" s="68" t="s">
        <v>0</v>
      </c>
      <c r="B5" s="1" t="s">
        <v>2</v>
      </c>
      <c r="C5" s="2" t="s">
        <v>10</v>
      </c>
      <c r="D5" s="34" t="s">
        <v>7</v>
      </c>
      <c r="E5" s="4" t="s">
        <v>8</v>
      </c>
      <c r="F5" s="5" t="s">
        <v>9</v>
      </c>
    </row>
    <row r="6" spans="1:6" x14ac:dyDescent="0.25">
      <c r="A6" s="68"/>
      <c r="B6" s="6" t="s">
        <v>12</v>
      </c>
      <c r="C6" s="31">
        <v>4</v>
      </c>
      <c r="D6" s="35">
        <v>28200000</v>
      </c>
      <c r="E6" s="33">
        <v>987259</v>
      </c>
      <c r="F6" s="10">
        <f>SUM(D6:E6)</f>
        <v>29187259</v>
      </c>
    </row>
    <row r="7" spans="1:6" x14ac:dyDescent="0.25">
      <c r="A7" s="68"/>
      <c r="B7" s="6" t="s">
        <v>13</v>
      </c>
      <c r="C7" s="31">
        <v>555</v>
      </c>
      <c r="D7" s="35">
        <v>1315875008</v>
      </c>
      <c r="E7" s="33">
        <v>59248218</v>
      </c>
      <c r="F7" s="10">
        <f>SUM(D7:E7)</f>
        <v>1375123226</v>
      </c>
    </row>
    <row r="8" spans="1:6" ht="15.75" thickBot="1" x14ac:dyDescent="0.3">
      <c r="A8" s="68"/>
      <c r="B8" s="11" t="s">
        <v>14</v>
      </c>
      <c r="C8" s="12">
        <f>SUM(C6:C7)</f>
        <v>559</v>
      </c>
      <c r="D8" s="41">
        <f>SUM(D6:D7)</f>
        <v>1344075008</v>
      </c>
      <c r="E8" s="39">
        <f>SUM(E6:E7)</f>
        <v>60235477</v>
      </c>
      <c r="F8" s="40">
        <f>+D8+E8</f>
        <v>1404310485</v>
      </c>
    </row>
    <row r="9" spans="1:6" ht="15.75" thickBot="1" x14ac:dyDescent="0.3">
      <c r="A9" s="68"/>
      <c r="B9" s="13" t="s">
        <v>11</v>
      </c>
      <c r="C9" s="14">
        <v>7</v>
      </c>
      <c r="D9" s="36">
        <v>2310000</v>
      </c>
      <c r="E9" s="37">
        <v>0</v>
      </c>
      <c r="F9" s="38">
        <v>2310000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68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68"/>
      <c r="B12" s="21" t="s">
        <v>5</v>
      </c>
      <c r="C12" s="10">
        <v>57241483</v>
      </c>
      <c r="D12" s="18"/>
      <c r="E12" s="18"/>
      <c r="F12" s="18"/>
    </row>
    <row r="13" spans="1:6" x14ac:dyDescent="0.25">
      <c r="A13" s="68"/>
      <c r="B13" s="22" t="s">
        <v>6</v>
      </c>
      <c r="C13" s="10">
        <v>1873994</v>
      </c>
      <c r="D13" s="18"/>
      <c r="E13" s="18"/>
      <c r="F13" s="18"/>
    </row>
    <row r="14" spans="1:6" ht="15.75" thickBot="1" x14ac:dyDescent="0.3">
      <c r="A14" s="68"/>
      <c r="B14" s="23" t="s">
        <v>15</v>
      </c>
      <c r="C14" s="24">
        <v>1120000</v>
      </c>
      <c r="D14" s="18"/>
      <c r="E14" s="18"/>
      <c r="F14" s="18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1BE70-8BD9-4949-A9E8-B699F02F1213}">
  <dimension ref="A1:F14"/>
  <sheetViews>
    <sheetView zoomScaleNormal="100" workbookViewId="0">
      <selection sqref="A1:XFD1048576"/>
    </sheetView>
  </sheetViews>
  <sheetFormatPr defaultRowHeight="15" x14ac:dyDescent="0.25"/>
  <cols>
    <col min="2" max="2" width="35" customWidth="1"/>
    <col min="3" max="3" width="16.28515625" customWidth="1"/>
    <col min="4" max="4" width="24.5703125" customWidth="1"/>
    <col min="5" max="5" width="21.5703125" customWidth="1"/>
    <col min="6" max="6" width="23.140625" customWidth="1"/>
  </cols>
  <sheetData>
    <row r="1" spans="1:6" x14ac:dyDescent="0.25">
      <c r="A1" s="70" t="s">
        <v>16</v>
      </c>
      <c r="B1" s="70"/>
      <c r="C1" s="70"/>
      <c r="D1" s="70"/>
      <c r="E1" s="70"/>
      <c r="F1" s="70"/>
    </row>
    <row r="2" spans="1:6" ht="15" customHeight="1" x14ac:dyDescent="0.25">
      <c r="A2" s="71" t="s">
        <v>17</v>
      </c>
      <c r="B2" s="72"/>
      <c r="C2" s="72"/>
      <c r="D2" s="72"/>
      <c r="E2" s="72"/>
      <c r="F2" s="72"/>
    </row>
    <row r="4" spans="1:6" ht="15.75" thickBot="1" x14ac:dyDescent="0.3">
      <c r="B4" s="69" t="s">
        <v>28</v>
      </c>
      <c r="C4" s="69"/>
      <c r="D4" s="69"/>
      <c r="E4" s="69"/>
      <c r="F4" s="69"/>
    </row>
    <row r="5" spans="1:6" ht="30" x14ac:dyDescent="0.25">
      <c r="A5" s="68" t="s">
        <v>0</v>
      </c>
      <c r="B5" s="42" t="s">
        <v>2</v>
      </c>
      <c r="C5" s="43" t="s">
        <v>10</v>
      </c>
      <c r="D5" s="44" t="s">
        <v>7</v>
      </c>
      <c r="E5" s="45" t="s">
        <v>8</v>
      </c>
      <c r="F5" s="46" t="s">
        <v>9</v>
      </c>
    </row>
    <row r="6" spans="1:6" x14ac:dyDescent="0.25">
      <c r="A6" s="68"/>
      <c r="B6" s="47" t="s">
        <v>12</v>
      </c>
      <c r="C6" s="48">
        <v>4</v>
      </c>
      <c r="D6" s="49">
        <v>44923103</v>
      </c>
      <c r="E6" s="50">
        <v>1153840</v>
      </c>
      <c r="F6" s="51">
        <v>46076943</v>
      </c>
    </row>
    <row r="7" spans="1:6" x14ac:dyDescent="0.25">
      <c r="A7" s="68"/>
      <c r="B7" s="47" t="s">
        <v>13</v>
      </c>
      <c r="C7" s="48">
        <v>562</v>
      </c>
      <c r="D7" s="49">
        <v>1291369254</v>
      </c>
      <c r="E7" s="49">
        <v>72559189</v>
      </c>
      <c r="F7" s="51">
        <v>1363928443</v>
      </c>
    </row>
    <row r="8" spans="1:6" ht="15.75" thickBot="1" x14ac:dyDescent="0.3">
      <c r="A8" s="68"/>
      <c r="B8" s="52" t="s">
        <v>14</v>
      </c>
      <c r="C8" s="53">
        <v>566</v>
      </c>
      <c r="D8" s="54">
        <v>1336292357</v>
      </c>
      <c r="E8" s="54">
        <v>73713029</v>
      </c>
      <c r="F8" s="54">
        <v>1410005386</v>
      </c>
    </row>
    <row r="9" spans="1:6" ht="15.75" thickBot="1" x14ac:dyDescent="0.3">
      <c r="A9" s="68"/>
      <c r="B9" s="55" t="s">
        <v>11</v>
      </c>
      <c r="C9" s="56">
        <v>7</v>
      </c>
      <c r="D9" s="57">
        <v>2310000</v>
      </c>
      <c r="E9" s="58">
        <v>0</v>
      </c>
      <c r="F9" s="59">
        <v>2310000</v>
      </c>
    </row>
    <row r="10" spans="1:6" ht="15.75" thickBot="1" x14ac:dyDescent="0.3">
      <c r="B10" s="60"/>
      <c r="C10" s="60"/>
      <c r="D10" s="60"/>
      <c r="E10" s="60"/>
      <c r="F10" s="60"/>
    </row>
    <row r="11" spans="1:6" x14ac:dyDescent="0.25">
      <c r="A11" s="68" t="s">
        <v>1</v>
      </c>
      <c r="B11" s="61" t="s">
        <v>4</v>
      </c>
      <c r="C11" s="62" t="s">
        <v>3</v>
      </c>
      <c r="D11" s="60"/>
      <c r="E11" s="60"/>
      <c r="F11" s="60"/>
    </row>
    <row r="12" spans="1:6" x14ac:dyDescent="0.25">
      <c r="A12" s="68"/>
      <c r="B12" s="63" t="s">
        <v>5</v>
      </c>
      <c r="C12" s="51">
        <v>51353363</v>
      </c>
      <c r="D12" s="60"/>
      <c r="E12" s="60"/>
      <c r="F12" s="60"/>
    </row>
    <row r="13" spans="1:6" x14ac:dyDescent="0.25">
      <c r="A13" s="68"/>
      <c r="B13" s="64" t="s">
        <v>6</v>
      </c>
      <c r="C13" s="51">
        <v>5907688</v>
      </c>
      <c r="D13" s="60"/>
      <c r="E13" s="60"/>
      <c r="F13" s="60"/>
    </row>
    <row r="14" spans="1:6" ht="15.75" thickBot="1" x14ac:dyDescent="0.3">
      <c r="A14" s="68"/>
      <c r="B14" s="65" t="s">
        <v>15</v>
      </c>
      <c r="C14" s="66">
        <v>16451978</v>
      </c>
      <c r="D14" s="60"/>
      <c r="E14" s="60"/>
      <c r="F14" s="60"/>
    </row>
  </sheetData>
  <mergeCells count="5">
    <mergeCell ref="A1:F1"/>
    <mergeCell ref="A2:F2"/>
    <mergeCell ref="A5:A9"/>
    <mergeCell ref="A11:A14"/>
    <mergeCell ref="B4:F4"/>
  </mergeCells>
  <pageMargins left="0.7" right="0.7" top="0.75" bottom="0.75" header="0.3" footer="0.3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7A46A-1CBB-4602-B2AA-8094CCE0F995}">
  <dimension ref="A1:F14"/>
  <sheetViews>
    <sheetView workbookViewId="0">
      <selection activeCell="D8" sqref="D8"/>
    </sheetView>
  </sheetViews>
  <sheetFormatPr defaultRowHeight="15" x14ac:dyDescent="0.25"/>
  <cols>
    <col min="2" max="2" width="35" customWidth="1"/>
    <col min="3" max="3" width="16.28515625" customWidth="1"/>
    <col min="4" max="4" width="24.5703125" customWidth="1"/>
    <col min="5" max="5" width="21.5703125" customWidth="1"/>
    <col min="6" max="6" width="23.140625" customWidth="1"/>
  </cols>
  <sheetData>
    <row r="1" spans="1:6" x14ac:dyDescent="0.25">
      <c r="A1" s="70" t="s">
        <v>16</v>
      </c>
      <c r="B1" s="70"/>
      <c r="C1" s="70"/>
      <c r="D1" s="70"/>
      <c r="E1" s="70"/>
      <c r="F1" s="70"/>
    </row>
    <row r="2" spans="1:6" ht="15" customHeight="1" x14ac:dyDescent="0.25">
      <c r="A2" s="71" t="s">
        <v>17</v>
      </c>
      <c r="B2" s="72"/>
      <c r="C2" s="72"/>
      <c r="D2" s="72"/>
      <c r="E2" s="72"/>
      <c r="F2" s="72"/>
    </row>
    <row r="4" spans="1:6" ht="15.75" thickBot="1" x14ac:dyDescent="0.3">
      <c r="B4" s="69" t="s">
        <v>29</v>
      </c>
      <c r="C4" s="69"/>
      <c r="D4" s="69"/>
      <c r="E4" s="69"/>
      <c r="F4" s="69"/>
    </row>
    <row r="5" spans="1:6" ht="30" x14ac:dyDescent="0.25">
      <c r="A5" s="68" t="s">
        <v>0</v>
      </c>
      <c r="B5" s="42" t="s">
        <v>2</v>
      </c>
      <c r="C5" s="43" t="s">
        <v>10</v>
      </c>
      <c r="D5" s="44" t="s">
        <v>7</v>
      </c>
      <c r="E5" s="45" t="s">
        <v>8</v>
      </c>
      <c r="F5" s="46" t="s">
        <v>9</v>
      </c>
    </row>
    <row r="6" spans="1:6" x14ac:dyDescent="0.25">
      <c r="A6" s="68"/>
      <c r="B6" s="47" t="s">
        <v>12</v>
      </c>
      <c r="C6" s="48">
        <v>4</v>
      </c>
      <c r="D6" s="49">
        <v>40450001</v>
      </c>
      <c r="E6" s="50">
        <v>788660</v>
      </c>
      <c r="F6" s="51">
        <v>41238661</v>
      </c>
    </row>
    <row r="7" spans="1:6" x14ac:dyDescent="0.25">
      <c r="A7" s="68"/>
      <c r="B7" s="47" t="s">
        <v>13</v>
      </c>
      <c r="C7" s="31">
        <v>576</v>
      </c>
      <c r="D7" s="49">
        <v>1959834362</v>
      </c>
      <c r="E7" s="49">
        <v>59014057</v>
      </c>
      <c r="F7" s="51">
        <v>2018848419</v>
      </c>
    </row>
    <row r="8" spans="1:6" ht="15.75" thickBot="1" x14ac:dyDescent="0.3">
      <c r="A8" s="68"/>
      <c r="B8" s="52" t="s">
        <v>14</v>
      </c>
      <c r="C8" s="12">
        <f>SUM(C6:C7)</f>
        <v>580</v>
      </c>
      <c r="D8" s="54">
        <v>2000284363</v>
      </c>
      <c r="E8" s="54">
        <v>59802717</v>
      </c>
      <c r="F8" s="67">
        <v>2060087080</v>
      </c>
    </row>
    <row r="9" spans="1:6" ht="15.75" thickBot="1" x14ac:dyDescent="0.3">
      <c r="A9" s="68"/>
      <c r="B9" s="55" t="s">
        <v>11</v>
      </c>
      <c r="C9" s="56">
        <v>7</v>
      </c>
      <c r="D9" s="57">
        <v>2310000</v>
      </c>
      <c r="E9" s="58">
        <v>0</v>
      </c>
      <c r="F9" s="59">
        <v>2310000</v>
      </c>
    </row>
    <row r="10" spans="1:6" ht="15.75" thickBot="1" x14ac:dyDescent="0.3">
      <c r="B10" s="60"/>
      <c r="C10" s="60"/>
      <c r="D10" s="60"/>
      <c r="E10" s="60"/>
      <c r="F10" s="60"/>
    </row>
    <row r="11" spans="1:6" x14ac:dyDescent="0.25">
      <c r="A11" s="68" t="s">
        <v>1</v>
      </c>
      <c r="B11" s="61" t="s">
        <v>4</v>
      </c>
      <c r="C11" s="62" t="s">
        <v>3</v>
      </c>
      <c r="D11" s="60"/>
      <c r="E11" s="60"/>
      <c r="F11" s="60"/>
    </row>
    <row r="12" spans="1:6" x14ac:dyDescent="0.25">
      <c r="A12" s="68"/>
      <c r="B12" s="63" t="s">
        <v>5</v>
      </c>
      <c r="C12" s="10">
        <v>54217977</v>
      </c>
      <c r="D12" s="60"/>
      <c r="E12" s="60"/>
      <c r="F12" s="60"/>
    </row>
    <row r="13" spans="1:6" x14ac:dyDescent="0.25">
      <c r="A13" s="68"/>
      <c r="B13" s="64" t="s">
        <v>6</v>
      </c>
      <c r="C13" s="10">
        <v>3719860</v>
      </c>
      <c r="D13" s="60"/>
      <c r="E13" s="60"/>
      <c r="F13" s="60"/>
    </row>
    <row r="14" spans="1:6" ht="15.75" thickBot="1" x14ac:dyDescent="0.3">
      <c r="A14" s="68"/>
      <c r="B14" s="65" t="s">
        <v>15</v>
      </c>
      <c r="C14" s="24">
        <v>1864880</v>
      </c>
      <c r="D14" s="60"/>
      <c r="E14" s="60"/>
      <c r="F14" s="60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F8E86-CA6E-48E9-AE8F-AEED1CDB6600}">
  <dimension ref="A1:F14"/>
  <sheetViews>
    <sheetView workbookViewId="0">
      <selection sqref="A1:XFD1048576"/>
    </sheetView>
  </sheetViews>
  <sheetFormatPr defaultRowHeight="15" x14ac:dyDescent="0.25"/>
  <cols>
    <col min="2" max="2" width="31.42578125" bestFit="1" customWidth="1"/>
    <col min="3" max="3" width="12.7109375" customWidth="1"/>
    <col min="4" max="4" width="21" bestFit="1" customWidth="1"/>
    <col min="5" max="5" width="17.85546875" bestFit="1" customWidth="1"/>
    <col min="6" max="6" width="21" bestFit="1" customWidth="1"/>
  </cols>
  <sheetData>
    <row r="1" spans="1:6" x14ac:dyDescent="0.25">
      <c r="A1" s="70" t="s">
        <v>16</v>
      </c>
      <c r="B1" s="70"/>
      <c r="C1" s="70"/>
      <c r="D1" s="70"/>
      <c r="E1" s="70"/>
      <c r="F1" s="70"/>
    </row>
    <row r="2" spans="1:6" x14ac:dyDescent="0.25">
      <c r="A2" s="71" t="s">
        <v>17</v>
      </c>
      <c r="B2" s="72"/>
      <c r="C2" s="72"/>
      <c r="D2" s="72"/>
      <c r="E2" s="72"/>
      <c r="F2" s="72"/>
    </row>
    <row r="4" spans="1:6" ht="15.75" thickBot="1" x14ac:dyDescent="0.3">
      <c r="B4" s="69" t="s">
        <v>30</v>
      </c>
      <c r="C4" s="69"/>
      <c r="D4" s="69"/>
      <c r="E4" s="69"/>
      <c r="F4" s="69"/>
    </row>
    <row r="5" spans="1:6" ht="30" x14ac:dyDescent="0.25">
      <c r="A5" s="68" t="s">
        <v>0</v>
      </c>
      <c r="B5" s="42" t="s">
        <v>2</v>
      </c>
      <c r="C5" s="43" t="s">
        <v>10</v>
      </c>
      <c r="D5" s="44" t="s">
        <v>7</v>
      </c>
      <c r="E5" s="45" t="s">
        <v>8</v>
      </c>
      <c r="F5" s="46" t="s">
        <v>9</v>
      </c>
    </row>
    <row r="6" spans="1:6" x14ac:dyDescent="0.25">
      <c r="A6" s="68"/>
      <c r="B6" s="47" t="s">
        <v>12</v>
      </c>
      <c r="C6" s="48">
        <v>4</v>
      </c>
      <c r="D6" s="49">
        <v>30496072</v>
      </c>
      <c r="E6" s="50">
        <v>926049</v>
      </c>
      <c r="F6" s="51">
        <v>31422121</v>
      </c>
    </row>
    <row r="7" spans="1:6" x14ac:dyDescent="0.25">
      <c r="A7" s="68"/>
      <c r="B7" s="47" t="s">
        <v>13</v>
      </c>
      <c r="C7" s="31">
        <v>576</v>
      </c>
      <c r="D7" s="49">
        <v>1407270553</v>
      </c>
      <c r="E7" s="49">
        <v>90425486</v>
      </c>
      <c r="F7" s="51">
        <v>1497696039</v>
      </c>
    </row>
    <row r="8" spans="1:6" ht="15.75" thickBot="1" x14ac:dyDescent="0.3">
      <c r="A8" s="68"/>
      <c r="B8" s="52" t="s">
        <v>14</v>
      </c>
      <c r="C8" s="12">
        <v>580</v>
      </c>
      <c r="D8" s="54">
        <v>1437766625</v>
      </c>
      <c r="E8" s="54">
        <v>91351535</v>
      </c>
      <c r="F8" s="67">
        <v>1529118160</v>
      </c>
    </row>
    <row r="9" spans="1:6" ht="15.75" thickBot="1" x14ac:dyDescent="0.3">
      <c r="A9" s="68"/>
      <c r="B9" s="55" t="s">
        <v>11</v>
      </c>
      <c r="C9" s="56">
        <v>7</v>
      </c>
      <c r="D9" s="57">
        <v>2310000</v>
      </c>
      <c r="E9" s="58">
        <v>0</v>
      </c>
      <c r="F9" s="59">
        <v>2310000</v>
      </c>
    </row>
    <row r="10" spans="1:6" ht="15.75" thickBot="1" x14ac:dyDescent="0.3">
      <c r="B10" s="60"/>
      <c r="C10" s="60"/>
      <c r="D10" s="60"/>
      <c r="E10" s="60"/>
      <c r="F10" s="60"/>
    </row>
    <row r="11" spans="1:6" x14ac:dyDescent="0.25">
      <c r="A11" s="68" t="s">
        <v>1</v>
      </c>
      <c r="B11" s="61" t="s">
        <v>4</v>
      </c>
      <c r="C11" s="62" t="s">
        <v>3</v>
      </c>
      <c r="D11" s="60"/>
      <c r="E11" s="60"/>
      <c r="F11" s="60"/>
    </row>
    <row r="12" spans="1:6" x14ac:dyDescent="0.25">
      <c r="A12" s="68"/>
      <c r="B12" s="63" t="s">
        <v>5</v>
      </c>
      <c r="C12" s="10">
        <v>86309046</v>
      </c>
      <c r="D12" s="60"/>
      <c r="E12" s="60"/>
      <c r="F12" s="60"/>
    </row>
    <row r="13" spans="1:6" x14ac:dyDescent="0.25">
      <c r="A13" s="68"/>
      <c r="B13" s="64" t="s">
        <v>6</v>
      </c>
      <c r="C13" s="10">
        <v>2862489</v>
      </c>
      <c r="D13" s="60"/>
      <c r="E13" s="60"/>
      <c r="F13" s="60"/>
    </row>
    <row r="14" spans="1:6" ht="15.75" thickBot="1" x14ac:dyDescent="0.3">
      <c r="A14" s="68"/>
      <c r="B14" s="65" t="s">
        <v>15</v>
      </c>
      <c r="C14" s="24">
        <v>2180000</v>
      </c>
      <c r="D14" s="60"/>
      <c r="E14" s="60"/>
      <c r="F14" s="60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60FD0-8FC4-4835-AD4F-7FC00F009604}">
  <dimension ref="A1:F14"/>
  <sheetViews>
    <sheetView workbookViewId="0">
      <selection activeCell="E3" sqref="E3"/>
    </sheetView>
  </sheetViews>
  <sheetFormatPr defaultRowHeight="15" x14ac:dyDescent="0.25"/>
  <cols>
    <col min="2" max="2" width="31.42578125" bestFit="1" customWidth="1"/>
    <col min="3" max="3" width="12.7109375" customWidth="1"/>
    <col min="4" max="4" width="21" bestFit="1" customWidth="1"/>
    <col min="5" max="5" width="17.85546875" bestFit="1" customWidth="1"/>
    <col min="6" max="6" width="21" bestFit="1" customWidth="1"/>
  </cols>
  <sheetData>
    <row r="1" spans="1:6" x14ac:dyDescent="0.25">
      <c r="A1" s="70" t="s">
        <v>16</v>
      </c>
      <c r="B1" s="70"/>
      <c r="C1" s="70"/>
      <c r="D1" s="70"/>
      <c r="E1" s="70"/>
      <c r="F1" s="70"/>
    </row>
    <row r="2" spans="1:6" x14ac:dyDescent="0.25">
      <c r="A2" s="71" t="s">
        <v>17</v>
      </c>
      <c r="B2" s="72"/>
      <c r="C2" s="72"/>
      <c r="D2" s="72"/>
      <c r="E2" s="72"/>
      <c r="F2" s="72"/>
    </row>
    <row r="4" spans="1:6" ht="15.75" thickBot="1" x14ac:dyDescent="0.3">
      <c r="B4" s="69" t="s">
        <v>31</v>
      </c>
      <c r="C4" s="69"/>
      <c r="D4" s="69"/>
      <c r="E4" s="69"/>
      <c r="F4" s="69"/>
    </row>
    <row r="5" spans="1:6" ht="30" x14ac:dyDescent="0.25">
      <c r="A5" s="68" t="s">
        <v>0</v>
      </c>
      <c r="B5" s="42" t="s">
        <v>2</v>
      </c>
      <c r="C5" s="43" t="s">
        <v>10</v>
      </c>
      <c r="D5" s="44" t="s">
        <v>7</v>
      </c>
      <c r="E5" s="45" t="s">
        <v>8</v>
      </c>
      <c r="F5" s="46" t="s">
        <v>9</v>
      </c>
    </row>
    <row r="6" spans="1:6" x14ac:dyDescent="0.25">
      <c r="A6" s="68"/>
      <c r="B6" s="47" t="s">
        <v>12</v>
      </c>
      <c r="C6" s="48">
        <v>4</v>
      </c>
      <c r="D6" s="49">
        <v>21720689</v>
      </c>
      <c r="E6" s="50">
        <v>743325</v>
      </c>
      <c r="F6" s="51">
        <v>22464014</v>
      </c>
    </row>
    <row r="7" spans="1:6" x14ac:dyDescent="0.25">
      <c r="A7" s="68"/>
      <c r="B7" s="47" t="s">
        <v>13</v>
      </c>
      <c r="C7" s="31">
        <v>590</v>
      </c>
      <c r="D7" s="49">
        <v>1400478313</v>
      </c>
      <c r="E7" s="49">
        <v>81793245</v>
      </c>
      <c r="F7" s="51">
        <v>1482271558</v>
      </c>
    </row>
    <row r="8" spans="1:6" ht="15.75" thickBot="1" x14ac:dyDescent="0.3">
      <c r="A8" s="68"/>
      <c r="B8" s="52" t="s">
        <v>14</v>
      </c>
      <c r="C8" s="12">
        <v>594</v>
      </c>
      <c r="D8" s="54">
        <v>1422199002</v>
      </c>
      <c r="E8" s="54">
        <v>82536570</v>
      </c>
      <c r="F8" s="67">
        <v>1504735572</v>
      </c>
    </row>
    <row r="9" spans="1:6" ht="15.75" thickBot="1" x14ac:dyDescent="0.3">
      <c r="A9" s="68"/>
      <c r="B9" s="55" t="s">
        <v>11</v>
      </c>
      <c r="C9" s="56">
        <v>7</v>
      </c>
      <c r="D9" s="57">
        <v>2310000</v>
      </c>
      <c r="E9" s="58">
        <v>0</v>
      </c>
      <c r="F9" s="59">
        <v>2310000</v>
      </c>
    </row>
    <row r="10" spans="1:6" ht="15.75" thickBot="1" x14ac:dyDescent="0.3">
      <c r="B10" s="60"/>
      <c r="C10" s="60"/>
      <c r="D10" s="60"/>
      <c r="E10" s="60"/>
      <c r="F10" s="60"/>
    </row>
    <row r="11" spans="1:6" x14ac:dyDescent="0.25">
      <c r="A11" s="68" t="s">
        <v>1</v>
      </c>
      <c r="B11" s="61" t="s">
        <v>4</v>
      </c>
      <c r="C11" s="62" t="s">
        <v>3</v>
      </c>
      <c r="D11" s="60"/>
      <c r="E11" s="60"/>
      <c r="F11" s="60"/>
    </row>
    <row r="12" spans="1:6" x14ac:dyDescent="0.25">
      <c r="A12" s="68"/>
      <c r="B12" s="63" t="s">
        <v>5</v>
      </c>
      <c r="C12" s="10">
        <v>76611060</v>
      </c>
      <c r="D12" s="60"/>
      <c r="E12" s="60"/>
      <c r="F12" s="60"/>
    </row>
    <row r="13" spans="1:6" x14ac:dyDescent="0.25">
      <c r="A13" s="68"/>
      <c r="B13" s="64" t="s">
        <v>6</v>
      </c>
      <c r="C13" s="10">
        <v>4647310</v>
      </c>
      <c r="D13" s="60"/>
      <c r="E13" s="60"/>
      <c r="F13" s="60"/>
    </row>
    <row r="14" spans="1:6" ht="15.75" thickBot="1" x14ac:dyDescent="0.3">
      <c r="A14" s="68"/>
      <c r="B14" s="65" t="s">
        <v>15</v>
      </c>
      <c r="C14" s="24">
        <v>1278200</v>
      </c>
      <c r="D14" s="60"/>
      <c r="E14" s="60"/>
      <c r="F14" s="60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6D098-0292-4E41-A0EE-A921599ACD10}">
  <sheetPr>
    <pageSetUpPr fitToPage="1"/>
  </sheetPr>
  <dimension ref="A1:G15"/>
  <sheetViews>
    <sheetView tabSelected="1" workbookViewId="0">
      <selection activeCell="F18" sqref="F18"/>
    </sheetView>
  </sheetViews>
  <sheetFormatPr defaultRowHeight="15" x14ac:dyDescent="0.25"/>
  <cols>
    <col min="2" max="3" width="30.85546875" customWidth="1"/>
    <col min="4" max="4" width="11.42578125" bestFit="1" customWidth="1"/>
    <col min="5" max="5" width="21" bestFit="1" customWidth="1"/>
    <col min="6" max="6" width="17.85546875" bestFit="1" customWidth="1"/>
    <col min="7" max="7" width="21" bestFit="1" customWidth="1"/>
  </cols>
  <sheetData>
    <row r="1" spans="1:7" x14ac:dyDescent="0.25">
      <c r="E1" s="84" t="s">
        <v>33</v>
      </c>
      <c r="F1" s="84"/>
      <c r="G1" s="84"/>
    </row>
    <row r="2" spans="1:7" x14ac:dyDescent="0.25">
      <c r="A2" s="85" t="s">
        <v>35</v>
      </c>
      <c r="B2" s="86"/>
      <c r="C2" s="86"/>
      <c r="D2" s="86"/>
      <c r="E2" s="86"/>
      <c r="F2" s="86"/>
      <c r="G2" s="83" t="s">
        <v>34</v>
      </c>
    </row>
    <row r="3" spans="1:7" x14ac:dyDescent="0.25">
      <c r="A3" s="80"/>
      <c r="B3" s="81"/>
      <c r="C3" s="81"/>
      <c r="D3" s="81"/>
      <c r="E3" s="81"/>
      <c r="F3" s="81"/>
      <c r="G3" s="81"/>
    </row>
    <row r="5" spans="1:7" ht="15.75" thickBot="1" x14ac:dyDescent="0.3">
      <c r="A5" s="79" t="s">
        <v>32</v>
      </c>
      <c r="B5" s="79"/>
      <c r="C5" s="79"/>
      <c r="D5" s="79"/>
      <c r="E5" s="79"/>
      <c r="F5" s="79"/>
      <c r="G5" s="79"/>
    </row>
    <row r="6" spans="1:7" ht="30" x14ac:dyDescent="0.25">
      <c r="B6" s="42" t="s">
        <v>2</v>
      </c>
      <c r="C6" s="42"/>
      <c r="D6" s="43" t="s">
        <v>10</v>
      </c>
      <c r="E6" s="44" t="s">
        <v>7</v>
      </c>
      <c r="F6" s="45" t="s">
        <v>8</v>
      </c>
      <c r="G6" s="46" t="s">
        <v>9</v>
      </c>
    </row>
    <row r="7" spans="1:7" x14ac:dyDescent="0.25">
      <c r="A7" s="68" t="s">
        <v>0</v>
      </c>
      <c r="B7" s="47" t="s">
        <v>12</v>
      </c>
      <c r="C7" s="47"/>
      <c r="D7" s="48">
        <v>7</v>
      </c>
      <c r="E7" s="49">
        <v>44500000</v>
      </c>
      <c r="F7" s="49">
        <v>1341901</v>
      </c>
      <c r="G7" s="51">
        <v>45841901</v>
      </c>
    </row>
    <row r="8" spans="1:7" x14ac:dyDescent="0.25">
      <c r="A8" s="68"/>
      <c r="B8" s="47" t="s">
        <v>13</v>
      </c>
      <c r="C8" s="47"/>
      <c r="D8" s="48">
        <v>602</v>
      </c>
      <c r="E8" s="49">
        <v>1512272458</v>
      </c>
      <c r="F8" s="49">
        <v>71263511</v>
      </c>
      <c r="G8" s="51">
        <v>1583535969</v>
      </c>
    </row>
    <row r="9" spans="1:7" ht="15.75" thickBot="1" x14ac:dyDescent="0.3">
      <c r="A9" s="68"/>
      <c r="B9" s="52" t="s">
        <v>14</v>
      </c>
      <c r="C9" s="73"/>
      <c r="D9" s="53">
        <v>609</v>
      </c>
      <c r="E9" s="82">
        <v>1556772458</v>
      </c>
      <c r="F9" s="82">
        <v>72605412</v>
      </c>
      <c r="G9" s="82">
        <v>1629377870</v>
      </c>
    </row>
    <row r="10" spans="1:7" ht="15.75" thickBot="1" x14ac:dyDescent="0.3">
      <c r="A10" s="68"/>
      <c r="B10" s="55" t="s">
        <v>11</v>
      </c>
      <c r="C10" s="55"/>
      <c r="D10" s="56">
        <v>7</v>
      </c>
      <c r="E10" s="57">
        <v>2310000</v>
      </c>
      <c r="F10" s="58">
        <v>0</v>
      </c>
      <c r="G10" s="59">
        <v>2310000</v>
      </c>
    </row>
    <row r="11" spans="1:7" ht="15.75" thickBot="1" x14ac:dyDescent="0.3">
      <c r="B11" s="60"/>
      <c r="C11" s="60"/>
      <c r="D11" s="60"/>
      <c r="E11" s="74"/>
      <c r="F11" s="60"/>
      <c r="G11" s="60"/>
    </row>
    <row r="12" spans="1:7" x14ac:dyDescent="0.25">
      <c r="A12" s="68" t="s">
        <v>1</v>
      </c>
      <c r="B12" s="61" t="s">
        <v>4</v>
      </c>
      <c r="C12" s="75"/>
      <c r="D12" s="62" t="s">
        <v>3</v>
      </c>
      <c r="E12" s="74"/>
      <c r="F12" s="60"/>
      <c r="G12" s="60"/>
    </row>
    <row r="13" spans="1:7" x14ac:dyDescent="0.25">
      <c r="A13" s="68"/>
      <c r="B13" s="63" t="s">
        <v>5</v>
      </c>
      <c r="C13" s="76"/>
      <c r="D13" s="51">
        <v>44217641</v>
      </c>
      <c r="E13" s="60"/>
      <c r="F13" s="60"/>
      <c r="G13" s="60"/>
    </row>
    <row r="14" spans="1:7" x14ac:dyDescent="0.25">
      <c r="A14" s="68"/>
      <c r="B14" s="64" t="s">
        <v>6</v>
      </c>
      <c r="C14" s="77"/>
      <c r="D14" s="51">
        <v>9117271</v>
      </c>
      <c r="E14" s="60"/>
      <c r="F14" s="60"/>
      <c r="G14" s="60"/>
    </row>
    <row r="15" spans="1:7" ht="15.75" thickBot="1" x14ac:dyDescent="0.3">
      <c r="A15" s="68"/>
      <c r="B15" s="65" t="s">
        <v>15</v>
      </c>
      <c r="C15" s="78"/>
      <c r="D15" s="66">
        <v>19270500</v>
      </c>
      <c r="E15" s="60"/>
      <c r="F15" s="60"/>
      <c r="G15" s="60"/>
    </row>
  </sheetData>
  <mergeCells count="6">
    <mergeCell ref="E1:G1"/>
    <mergeCell ref="A7:A10"/>
    <mergeCell ref="A12:A15"/>
    <mergeCell ref="A2:F2"/>
    <mergeCell ref="A3:G3"/>
    <mergeCell ref="A5:G5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workbookViewId="0">
      <selection activeCell="C14" sqref="C14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19.7109375" bestFit="1" customWidth="1"/>
  </cols>
  <sheetData>
    <row r="1" spans="1:6" x14ac:dyDescent="0.25">
      <c r="A1" s="70" t="s">
        <v>16</v>
      </c>
      <c r="B1" s="70"/>
      <c r="C1" s="70"/>
      <c r="D1" s="70"/>
      <c r="E1" s="70"/>
      <c r="F1" s="70"/>
    </row>
    <row r="2" spans="1:6" ht="29.25" customHeight="1" x14ac:dyDescent="0.25">
      <c r="A2" s="71" t="s">
        <v>17</v>
      </c>
      <c r="B2" s="72"/>
      <c r="C2" s="72"/>
      <c r="D2" s="72"/>
      <c r="E2" s="72"/>
      <c r="F2" s="72"/>
    </row>
    <row r="4" spans="1:6" ht="15.75" thickBot="1" x14ac:dyDescent="0.3">
      <c r="B4" s="69" t="s">
        <v>19</v>
      </c>
      <c r="C4" s="69"/>
      <c r="D4" s="69"/>
      <c r="E4" s="69"/>
      <c r="F4" s="69"/>
    </row>
    <row r="5" spans="1:6" ht="30" x14ac:dyDescent="0.25">
      <c r="A5" s="68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6" x14ac:dyDescent="0.25">
      <c r="A6" s="68"/>
      <c r="B6" s="6" t="s">
        <v>12</v>
      </c>
      <c r="C6" s="7">
        <v>4</v>
      </c>
      <c r="D6" s="8">
        <v>25590000</v>
      </c>
      <c r="E6" s="9">
        <v>357861</v>
      </c>
      <c r="F6" s="10">
        <f>SUM(D6:E6)</f>
        <v>25947861</v>
      </c>
    </row>
    <row r="7" spans="1:6" x14ac:dyDescent="0.25">
      <c r="A7" s="68"/>
      <c r="B7" s="6" t="s">
        <v>13</v>
      </c>
      <c r="C7" s="7">
        <v>381</v>
      </c>
      <c r="D7" s="8">
        <v>848560068</v>
      </c>
      <c r="E7" s="8">
        <v>32104945</v>
      </c>
      <c r="F7" s="10">
        <f>SUM(D7:E7)</f>
        <v>880665013</v>
      </c>
    </row>
    <row r="8" spans="1:6" ht="15.75" thickBot="1" x14ac:dyDescent="0.3">
      <c r="A8" s="68"/>
      <c r="B8" s="11" t="s">
        <v>14</v>
      </c>
      <c r="C8" s="12">
        <f>SUM(C6:C7)</f>
        <v>385</v>
      </c>
      <c r="D8" s="29">
        <f t="shared" ref="D8:F8" si="0">SUM(D6:D7)</f>
        <v>874150068</v>
      </c>
      <c r="E8" s="29">
        <f t="shared" si="0"/>
        <v>32462806</v>
      </c>
      <c r="F8" s="29">
        <f t="shared" si="0"/>
        <v>906612874</v>
      </c>
    </row>
    <row r="9" spans="1:6" ht="15.75" thickBot="1" x14ac:dyDescent="0.3">
      <c r="A9" s="68"/>
      <c r="B9" s="13" t="s">
        <v>11</v>
      </c>
      <c r="C9" s="14">
        <v>8</v>
      </c>
      <c r="D9" s="15">
        <v>2580000</v>
      </c>
      <c r="E9" s="16">
        <v>0</v>
      </c>
      <c r="F9" s="17">
        <f>SUM(D9:E9)</f>
        <v>2580000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68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68"/>
      <c r="B12" s="21" t="s">
        <v>5</v>
      </c>
      <c r="C12" s="10">
        <v>27935159</v>
      </c>
      <c r="D12" s="18"/>
      <c r="E12" s="18"/>
      <c r="F12" s="18"/>
    </row>
    <row r="13" spans="1:6" x14ac:dyDescent="0.25">
      <c r="A13" s="68"/>
      <c r="B13" s="22" t="s">
        <v>6</v>
      </c>
      <c r="C13" s="10">
        <v>3519847</v>
      </c>
      <c r="D13" s="18"/>
      <c r="E13" s="18"/>
      <c r="F13" s="18"/>
    </row>
    <row r="14" spans="1:6" ht="15.75" thickBot="1" x14ac:dyDescent="0.3">
      <c r="A14" s="68"/>
      <c r="B14" s="23" t="s">
        <v>15</v>
      </c>
      <c r="C14" s="24">
        <v>1007800</v>
      </c>
      <c r="D14" s="18"/>
      <c r="E14" s="18"/>
      <c r="F14" s="18"/>
    </row>
    <row r="15" spans="1:6" x14ac:dyDescent="0.25">
      <c r="C15" s="28"/>
    </row>
    <row r="16" spans="1:6" x14ac:dyDescent="0.25">
      <c r="B16" s="26"/>
      <c r="C16" s="26"/>
      <c r="D16" s="26"/>
    </row>
    <row r="17" spans="2:6" x14ac:dyDescent="0.25">
      <c r="B17" s="26"/>
      <c r="C17" s="26"/>
      <c r="D17" s="26"/>
    </row>
    <row r="18" spans="2:6" x14ac:dyDescent="0.25">
      <c r="B18" s="26"/>
      <c r="C18" s="26"/>
      <c r="D18" s="26"/>
      <c r="F18" s="26"/>
    </row>
    <row r="19" spans="2:6" x14ac:dyDescent="0.25">
      <c r="B19" s="26"/>
      <c r="C19" s="26"/>
      <c r="D19" s="26"/>
      <c r="F19" s="26"/>
    </row>
    <row r="20" spans="2:6" x14ac:dyDescent="0.25">
      <c r="B20" s="26"/>
      <c r="C20" s="26"/>
      <c r="D20" s="26"/>
      <c r="F20" s="26"/>
    </row>
    <row r="21" spans="2:6" x14ac:dyDescent="0.25">
      <c r="B21" s="26"/>
      <c r="C21" s="26"/>
      <c r="D21" s="26"/>
      <c r="F21" s="26"/>
    </row>
    <row r="22" spans="2:6" x14ac:dyDescent="0.25">
      <c r="B22" s="26"/>
      <c r="C22" s="26"/>
      <c r="D22" s="26"/>
      <c r="F22" s="26"/>
    </row>
    <row r="23" spans="2:6" x14ac:dyDescent="0.25">
      <c r="B23" s="26"/>
      <c r="C23" s="26"/>
      <c r="D23" s="26"/>
      <c r="F23" s="26"/>
    </row>
    <row r="24" spans="2:6" x14ac:dyDescent="0.25">
      <c r="B24" s="26"/>
      <c r="C24" s="26"/>
      <c r="D24" s="26"/>
      <c r="F24" s="26"/>
    </row>
    <row r="25" spans="2:6" x14ac:dyDescent="0.25">
      <c r="B25" s="26"/>
      <c r="C25" s="26"/>
      <c r="D25" s="26"/>
      <c r="F25" s="26"/>
    </row>
    <row r="26" spans="2:6" x14ac:dyDescent="0.25">
      <c r="B26" s="26"/>
      <c r="C26" s="26"/>
      <c r="D26" s="26"/>
      <c r="F26" s="26"/>
    </row>
    <row r="27" spans="2:6" x14ac:dyDescent="0.25">
      <c r="B27" s="26"/>
      <c r="C27" s="26"/>
      <c r="D27" s="26"/>
      <c r="F27" s="26"/>
    </row>
    <row r="28" spans="2:6" x14ac:dyDescent="0.25">
      <c r="B28" s="26"/>
      <c r="C28" s="26"/>
      <c r="D28" s="26"/>
      <c r="F28" s="26"/>
    </row>
    <row r="29" spans="2:6" x14ac:dyDescent="0.25">
      <c r="B29" s="26"/>
      <c r="C29" s="26"/>
      <c r="D29" s="26"/>
      <c r="F29" s="26"/>
    </row>
    <row r="30" spans="2:6" x14ac:dyDescent="0.25">
      <c r="B30" s="26"/>
      <c r="D30" s="26"/>
      <c r="F30" s="26"/>
    </row>
    <row r="31" spans="2:6" x14ac:dyDescent="0.25">
      <c r="B31" s="26"/>
      <c r="D31" s="26"/>
      <c r="F31" s="26"/>
    </row>
    <row r="32" spans="2:6" x14ac:dyDescent="0.25">
      <c r="B32" s="26"/>
      <c r="D32" s="26"/>
      <c r="F32" s="26"/>
    </row>
    <row r="33" spans="2:6" x14ac:dyDescent="0.25">
      <c r="B33" s="26"/>
      <c r="D33" s="26"/>
      <c r="F33" s="26"/>
    </row>
    <row r="34" spans="2:6" x14ac:dyDescent="0.25">
      <c r="B34" s="26"/>
      <c r="D34" s="26"/>
      <c r="F34" s="26"/>
    </row>
    <row r="35" spans="2:6" x14ac:dyDescent="0.25">
      <c r="B35" s="26"/>
      <c r="D35" s="26"/>
      <c r="F35" s="26"/>
    </row>
    <row r="36" spans="2:6" x14ac:dyDescent="0.25">
      <c r="B36" s="26"/>
      <c r="D36" s="26"/>
      <c r="F36" s="26"/>
    </row>
    <row r="37" spans="2:6" x14ac:dyDescent="0.25">
      <c r="B37" s="26"/>
      <c r="D37" s="26"/>
      <c r="F37" s="26"/>
    </row>
    <row r="38" spans="2:6" x14ac:dyDescent="0.25">
      <c r="B38" s="26"/>
      <c r="D38" s="26"/>
      <c r="F38" s="26"/>
    </row>
    <row r="39" spans="2:6" x14ac:dyDescent="0.25">
      <c r="B39" s="26"/>
      <c r="D39" s="26"/>
      <c r="F39" s="26"/>
    </row>
    <row r="40" spans="2:6" x14ac:dyDescent="0.25">
      <c r="B40" s="26"/>
      <c r="D40" s="26"/>
      <c r="F40" s="26"/>
    </row>
    <row r="41" spans="2:6" x14ac:dyDescent="0.25">
      <c r="B41" s="26"/>
      <c r="D41" s="26"/>
      <c r="F41" s="26"/>
    </row>
    <row r="42" spans="2:6" x14ac:dyDescent="0.25">
      <c r="F42" s="26"/>
    </row>
    <row r="43" spans="2:6" x14ac:dyDescent="0.25">
      <c r="F43" s="26"/>
    </row>
    <row r="44" spans="2:6" x14ac:dyDescent="0.25">
      <c r="F44" s="26"/>
    </row>
    <row r="45" spans="2:6" x14ac:dyDescent="0.25">
      <c r="F45" s="26"/>
    </row>
    <row r="46" spans="2:6" x14ac:dyDescent="0.25">
      <c r="F46" s="26"/>
    </row>
    <row r="47" spans="2:6" x14ac:dyDescent="0.25">
      <c r="F47" s="26"/>
    </row>
    <row r="48" spans="2:6" x14ac:dyDescent="0.25">
      <c r="F48" s="26"/>
    </row>
    <row r="49" spans="6:6" x14ac:dyDescent="0.25">
      <c r="F49" s="26"/>
    </row>
    <row r="50" spans="6:6" x14ac:dyDescent="0.25">
      <c r="F50" s="26"/>
    </row>
    <row r="51" spans="6:6" x14ac:dyDescent="0.25">
      <c r="F51" s="26"/>
    </row>
    <row r="52" spans="6:6" x14ac:dyDescent="0.25">
      <c r="F52" s="26"/>
    </row>
    <row r="53" spans="6:6" x14ac:dyDescent="0.25">
      <c r="F53" s="26"/>
    </row>
    <row r="54" spans="6:6" x14ac:dyDescent="0.25">
      <c r="F54" s="26"/>
    </row>
    <row r="55" spans="6:6" x14ac:dyDescent="0.25">
      <c r="F55" s="26"/>
    </row>
    <row r="56" spans="6:6" x14ac:dyDescent="0.25">
      <c r="F56" s="26"/>
    </row>
    <row r="57" spans="6:6" x14ac:dyDescent="0.25">
      <c r="F57" s="26"/>
    </row>
    <row r="58" spans="6:6" x14ac:dyDescent="0.25">
      <c r="F58" s="26"/>
    </row>
    <row r="59" spans="6:6" x14ac:dyDescent="0.25">
      <c r="F59" s="26"/>
    </row>
    <row r="60" spans="6:6" x14ac:dyDescent="0.25">
      <c r="F60" s="26"/>
    </row>
    <row r="61" spans="6:6" x14ac:dyDescent="0.25">
      <c r="F61" s="26"/>
    </row>
    <row r="62" spans="6:6" x14ac:dyDescent="0.25">
      <c r="F62" s="26"/>
    </row>
    <row r="63" spans="6:6" x14ac:dyDescent="0.25">
      <c r="F63" s="26"/>
    </row>
    <row r="64" spans="6:6" x14ac:dyDescent="0.25">
      <c r="F64" s="26"/>
    </row>
    <row r="65" spans="6:6" x14ac:dyDescent="0.25">
      <c r="F65" s="26"/>
    </row>
    <row r="66" spans="6:6" x14ac:dyDescent="0.25">
      <c r="F66" s="26"/>
    </row>
    <row r="67" spans="6:6" x14ac:dyDescent="0.25">
      <c r="F67" s="26"/>
    </row>
    <row r="68" spans="6:6" x14ac:dyDescent="0.25">
      <c r="F68" s="26"/>
    </row>
    <row r="69" spans="6:6" x14ac:dyDescent="0.25">
      <c r="F69" s="26"/>
    </row>
    <row r="70" spans="6:6" x14ac:dyDescent="0.25">
      <c r="F70" s="26"/>
    </row>
    <row r="71" spans="6:6" x14ac:dyDescent="0.25">
      <c r="F71" s="26"/>
    </row>
    <row r="72" spans="6:6" x14ac:dyDescent="0.25">
      <c r="F72" s="26"/>
    </row>
    <row r="73" spans="6:6" x14ac:dyDescent="0.25">
      <c r="F73" s="26"/>
    </row>
    <row r="74" spans="6:6" x14ac:dyDescent="0.25">
      <c r="F74" s="26"/>
    </row>
    <row r="75" spans="6:6" x14ac:dyDescent="0.25">
      <c r="F75" s="26"/>
    </row>
    <row r="76" spans="6:6" x14ac:dyDescent="0.25">
      <c r="F76" s="26"/>
    </row>
    <row r="77" spans="6:6" x14ac:dyDescent="0.25">
      <c r="F77" s="26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9"/>
  <sheetViews>
    <sheetView workbookViewId="0">
      <selection activeCell="C3" sqref="C1:C1048576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19.7109375" bestFit="1" customWidth="1"/>
    <col min="9" max="9" width="10" bestFit="1" customWidth="1"/>
  </cols>
  <sheetData>
    <row r="1" spans="1:6" x14ac:dyDescent="0.25">
      <c r="A1" s="70" t="s">
        <v>16</v>
      </c>
      <c r="B1" s="70"/>
      <c r="C1" s="70"/>
      <c r="D1" s="70"/>
      <c r="E1" s="70"/>
      <c r="F1" s="70"/>
    </row>
    <row r="2" spans="1:6" ht="29.25" customHeight="1" x14ac:dyDescent="0.25">
      <c r="A2" s="71" t="s">
        <v>17</v>
      </c>
      <c r="B2" s="72"/>
      <c r="C2" s="72"/>
      <c r="D2" s="72"/>
      <c r="E2" s="72"/>
      <c r="F2" s="72"/>
    </row>
    <row r="4" spans="1:6" ht="15.75" thickBot="1" x14ac:dyDescent="0.3">
      <c r="B4" s="69" t="s">
        <v>20</v>
      </c>
      <c r="C4" s="69"/>
      <c r="D4" s="69"/>
      <c r="E4" s="69"/>
      <c r="F4" s="69"/>
    </row>
    <row r="5" spans="1:6" ht="30" x14ac:dyDescent="0.25">
      <c r="A5" s="68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6" x14ac:dyDescent="0.25">
      <c r="A6" s="68"/>
      <c r="B6" s="6" t="s">
        <v>12</v>
      </c>
      <c r="C6" s="7">
        <v>4</v>
      </c>
      <c r="D6" s="8">
        <v>29195017</v>
      </c>
      <c r="E6" s="9">
        <v>258579</v>
      </c>
      <c r="F6" s="10">
        <v>29453596</v>
      </c>
    </row>
    <row r="7" spans="1:6" x14ac:dyDescent="0.25">
      <c r="A7" s="68"/>
      <c r="B7" s="6" t="s">
        <v>13</v>
      </c>
      <c r="C7" s="7">
        <v>480</v>
      </c>
      <c r="D7" s="8">
        <v>944438731</v>
      </c>
      <c r="E7" s="8">
        <v>34778917</v>
      </c>
      <c r="F7" s="10">
        <v>979217648</v>
      </c>
    </row>
    <row r="8" spans="1:6" ht="15.75" thickBot="1" x14ac:dyDescent="0.3">
      <c r="A8" s="68"/>
      <c r="B8" s="11" t="s">
        <v>14</v>
      </c>
      <c r="C8" s="12">
        <f>SUM(C6:C7)</f>
        <v>484</v>
      </c>
      <c r="D8" s="29">
        <f t="shared" ref="D8:F8" si="0">SUM(D6:D7)</f>
        <v>973633748</v>
      </c>
      <c r="E8" s="29">
        <f t="shared" si="0"/>
        <v>35037496</v>
      </c>
      <c r="F8" s="29">
        <f t="shared" si="0"/>
        <v>1008671244</v>
      </c>
    </row>
    <row r="9" spans="1:6" ht="15.75" thickBot="1" x14ac:dyDescent="0.3">
      <c r="A9" s="68"/>
      <c r="B9" s="13" t="s">
        <v>11</v>
      </c>
      <c r="C9" s="14">
        <v>7</v>
      </c>
      <c r="D9" s="15">
        <v>2250000</v>
      </c>
      <c r="E9" s="16">
        <v>0</v>
      </c>
      <c r="F9" s="17">
        <v>2250000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68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68"/>
      <c r="B12" s="21" t="s">
        <v>5</v>
      </c>
      <c r="C12" s="10">
        <v>24565539</v>
      </c>
      <c r="D12" s="18"/>
      <c r="E12" s="18"/>
      <c r="F12" s="18"/>
    </row>
    <row r="13" spans="1:6" x14ac:dyDescent="0.25">
      <c r="A13" s="68"/>
      <c r="B13" s="22" t="s">
        <v>6</v>
      </c>
      <c r="C13" s="10">
        <v>3656157</v>
      </c>
      <c r="D13" s="18"/>
      <c r="E13" s="18"/>
      <c r="F13" s="18"/>
    </row>
    <row r="14" spans="1:6" ht="15.75" thickBot="1" x14ac:dyDescent="0.3">
      <c r="A14" s="68"/>
      <c r="B14" s="23" t="s">
        <v>15</v>
      </c>
      <c r="C14" s="24">
        <v>6815800</v>
      </c>
      <c r="D14" s="18"/>
      <c r="E14" s="18"/>
      <c r="F14" s="18"/>
    </row>
    <row r="15" spans="1:6" x14ac:dyDescent="0.25">
      <c r="C15" s="28"/>
    </row>
    <row r="16" spans="1:6" x14ac:dyDescent="0.25">
      <c r="B16" s="26"/>
      <c r="C16" s="26"/>
      <c r="D16" s="26"/>
    </row>
    <row r="17" spans="2:6" x14ac:dyDescent="0.25">
      <c r="B17" s="26"/>
      <c r="C17" s="26"/>
      <c r="D17" s="26"/>
    </row>
    <row r="18" spans="2:6" x14ac:dyDescent="0.25">
      <c r="B18" s="26"/>
      <c r="C18" s="26"/>
      <c r="D18" s="26"/>
      <c r="F18" s="26"/>
    </row>
    <row r="19" spans="2:6" x14ac:dyDescent="0.25">
      <c r="B19" s="26"/>
      <c r="C19" s="26"/>
      <c r="D19" s="26"/>
      <c r="F19" s="26"/>
    </row>
    <row r="20" spans="2:6" x14ac:dyDescent="0.25">
      <c r="B20" s="26"/>
      <c r="C20" s="26"/>
      <c r="D20" s="26"/>
      <c r="F20" s="26"/>
    </row>
    <row r="21" spans="2:6" x14ac:dyDescent="0.25">
      <c r="B21" s="26"/>
      <c r="C21" s="26"/>
      <c r="D21" s="26"/>
      <c r="F21" s="26"/>
    </row>
    <row r="22" spans="2:6" x14ac:dyDescent="0.25">
      <c r="B22" s="26"/>
      <c r="C22" s="26"/>
      <c r="D22" s="26"/>
      <c r="F22" s="26"/>
    </row>
    <row r="23" spans="2:6" x14ac:dyDescent="0.25">
      <c r="B23" s="26"/>
      <c r="C23" s="26"/>
      <c r="D23" s="26"/>
      <c r="F23" s="26"/>
    </row>
    <row r="24" spans="2:6" x14ac:dyDescent="0.25">
      <c r="B24" s="26"/>
      <c r="C24" s="26"/>
      <c r="D24" s="26"/>
      <c r="F24" s="26"/>
    </row>
    <row r="25" spans="2:6" x14ac:dyDescent="0.25">
      <c r="B25" s="26"/>
      <c r="C25" s="26"/>
      <c r="D25" s="26"/>
      <c r="F25" s="26"/>
    </row>
    <row r="26" spans="2:6" x14ac:dyDescent="0.25">
      <c r="B26" s="26"/>
      <c r="C26" s="26"/>
      <c r="D26" s="26"/>
      <c r="F26" s="26"/>
    </row>
    <row r="27" spans="2:6" x14ac:dyDescent="0.25">
      <c r="B27" s="26"/>
      <c r="C27" s="26"/>
      <c r="D27" s="26"/>
      <c r="F27" s="26"/>
    </row>
    <row r="28" spans="2:6" x14ac:dyDescent="0.25">
      <c r="B28" s="26"/>
      <c r="C28" s="26"/>
      <c r="D28" s="26"/>
      <c r="F28" s="26"/>
    </row>
    <row r="29" spans="2:6" x14ac:dyDescent="0.25">
      <c r="B29" s="26"/>
      <c r="C29" s="26"/>
      <c r="D29" s="26"/>
      <c r="F29" s="26"/>
    </row>
    <row r="30" spans="2:6" x14ac:dyDescent="0.25">
      <c r="B30" s="26"/>
      <c r="C30" s="26"/>
      <c r="D30" s="26"/>
      <c r="F30" s="26"/>
    </row>
    <row r="31" spans="2:6" x14ac:dyDescent="0.25">
      <c r="B31" s="26"/>
      <c r="C31" s="26"/>
      <c r="D31" s="26"/>
      <c r="F31" s="26"/>
    </row>
    <row r="32" spans="2:6" x14ac:dyDescent="0.25">
      <c r="B32" s="26"/>
      <c r="C32" s="26"/>
      <c r="D32" s="26"/>
      <c r="F32" s="26"/>
    </row>
    <row r="33" spans="2:6" x14ac:dyDescent="0.25">
      <c r="B33" s="26"/>
      <c r="C33" s="26"/>
      <c r="D33" s="26"/>
      <c r="F33" s="26"/>
    </row>
    <row r="34" spans="2:6" x14ac:dyDescent="0.25">
      <c r="B34" s="26"/>
      <c r="C34" s="26"/>
      <c r="D34" s="26"/>
      <c r="F34" s="26"/>
    </row>
    <row r="35" spans="2:6" x14ac:dyDescent="0.25">
      <c r="B35" s="26"/>
      <c r="C35" s="26"/>
      <c r="D35" s="26"/>
      <c r="F35" s="26"/>
    </row>
    <row r="36" spans="2:6" x14ac:dyDescent="0.25">
      <c r="B36" s="26"/>
      <c r="C36" s="26"/>
      <c r="D36" s="26"/>
      <c r="F36" s="26"/>
    </row>
    <row r="37" spans="2:6" x14ac:dyDescent="0.25">
      <c r="B37" s="26"/>
      <c r="C37" s="26"/>
      <c r="D37" s="26"/>
      <c r="F37" s="26"/>
    </row>
    <row r="38" spans="2:6" x14ac:dyDescent="0.25">
      <c r="B38" s="26"/>
      <c r="C38" s="27"/>
      <c r="D38" s="27"/>
      <c r="E38" s="27"/>
      <c r="F38" s="26"/>
    </row>
    <row r="39" spans="2:6" x14ac:dyDescent="0.25">
      <c r="B39" s="26"/>
      <c r="D39" s="26"/>
      <c r="F39" s="26"/>
    </row>
    <row r="40" spans="2:6" x14ac:dyDescent="0.25">
      <c r="B40" s="26"/>
      <c r="D40" s="26"/>
      <c r="F40" s="26"/>
    </row>
    <row r="41" spans="2:6" x14ac:dyDescent="0.25">
      <c r="B41" s="26"/>
      <c r="D41" s="26"/>
      <c r="F41" s="26"/>
    </row>
    <row r="42" spans="2:6" x14ac:dyDescent="0.25">
      <c r="B42" s="26"/>
      <c r="D42" s="26"/>
      <c r="F42" s="26"/>
    </row>
    <row r="43" spans="2:6" x14ac:dyDescent="0.25">
      <c r="B43" s="26"/>
      <c r="D43" s="26"/>
      <c r="F43" s="26"/>
    </row>
    <row r="44" spans="2:6" x14ac:dyDescent="0.25">
      <c r="F44" s="26"/>
    </row>
    <row r="45" spans="2:6" x14ac:dyDescent="0.25">
      <c r="F45" s="26"/>
    </row>
    <row r="46" spans="2:6" x14ac:dyDescent="0.25">
      <c r="F46" s="26"/>
    </row>
    <row r="47" spans="2:6" x14ac:dyDescent="0.25">
      <c r="F47" s="26"/>
    </row>
    <row r="48" spans="2:6" x14ac:dyDescent="0.25">
      <c r="F48" s="26"/>
    </row>
    <row r="49" spans="6:6" x14ac:dyDescent="0.25">
      <c r="F49" s="26"/>
    </row>
    <row r="50" spans="6:6" x14ac:dyDescent="0.25">
      <c r="F50" s="26"/>
    </row>
    <row r="51" spans="6:6" x14ac:dyDescent="0.25">
      <c r="F51" s="26"/>
    </row>
    <row r="52" spans="6:6" x14ac:dyDescent="0.25">
      <c r="F52" s="26"/>
    </row>
    <row r="53" spans="6:6" x14ac:dyDescent="0.25">
      <c r="F53" s="26"/>
    </row>
    <row r="54" spans="6:6" x14ac:dyDescent="0.25">
      <c r="F54" s="26"/>
    </row>
    <row r="55" spans="6:6" x14ac:dyDescent="0.25">
      <c r="F55" s="26"/>
    </row>
    <row r="56" spans="6:6" x14ac:dyDescent="0.25">
      <c r="F56" s="26"/>
    </row>
    <row r="57" spans="6:6" x14ac:dyDescent="0.25">
      <c r="F57" s="26"/>
    </row>
    <row r="58" spans="6:6" x14ac:dyDescent="0.25">
      <c r="F58" s="26"/>
    </row>
    <row r="59" spans="6:6" x14ac:dyDescent="0.25">
      <c r="F59" s="26"/>
    </row>
    <row r="60" spans="6:6" x14ac:dyDescent="0.25">
      <c r="F60" s="26"/>
    </row>
    <row r="61" spans="6:6" x14ac:dyDescent="0.25">
      <c r="F61" s="26"/>
    </row>
    <row r="62" spans="6:6" x14ac:dyDescent="0.25">
      <c r="F62" s="26"/>
    </row>
    <row r="63" spans="6:6" x14ac:dyDescent="0.25">
      <c r="F63" s="26"/>
    </row>
    <row r="64" spans="6:6" x14ac:dyDescent="0.25">
      <c r="F64" s="26"/>
    </row>
    <row r="65" spans="6:6" x14ac:dyDescent="0.25">
      <c r="F65" s="26"/>
    </row>
    <row r="66" spans="6:6" x14ac:dyDescent="0.25">
      <c r="F66" s="26"/>
    </row>
    <row r="67" spans="6:6" x14ac:dyDescent="0.25">
      <c r="F67" s="26"/>
    </row>
    <row r="68" spans="6:6" x14ac:dyDescent="0.25">
      <c r="F68" s="26"/>
    </row>
    <row r="69" spans="6:6" x14ac:dyDescent="0.25">
      <c r="F69" s="26"/>
    </row>
    <row r="70" spans="6:6" x14ac:dyDescent="0.25">
      <c r="F70" s="26"/>
    </row>
    <row r="71" spans="6:6" x14ac:dyDescent="0.25">
      <c r="F71" s="26"/>
    </row>
    <row r="72" spans="6:6" x14ac:dyDescent="0.25">
      <c r="F72" s="26"/>
    </row>
    <row r="73" spans="6:6" x14ac:dyDescent="0.25">
      <c r="F73" s="26"/>
    </row>
    <row r="74" spans="6:6" x14ac:dyDescent="0.25">
      <c r="F74" s="26"/>
    </row>
    <row r="75" spans="6:6" x14ac:dyDescent="0.25">
      <c r="F75" s="26"/>
    </row>
    <row r="76" spans="6:6" x14ac:dyDescent="0.25">
      <c r="F76" s="26"/>
    </row>
    <row r="77" spans="6:6" x14ac:dyDescent="0.25">
      <c r="F77" s="26"/>
    </row>
    <row r="78" spans="6:6" x14ac:dyDescent="0.25">
      <c r="F78" s="26"/>
    </row>
    <row r="79" spans="6:6" x14ac:dyDescent="0.25">
      <c r="F79" s="26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0"/>
  <sheetViews>
    <sheetView workbookViewId="0">
      <selection activeCell="A2" sqref="A2:F2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19.7109375" bestFit="1" customWidth="1"/>
    <col min="9" max="9" width="12.28515625" bestFit="1" customWidth="1"/>
  </cols>
  <sheetData>
    <row r="1" spans="1:10" x14ac:dyDescent="0.25">
      <c r="A1" s="70" t="s">
        <v>16</v>
      </c>
      <c r="B1" s="70"/>
      <c r="C1" s="70"/>
      <c r="D1" s="70"/>
      <c r="E1" s="70"/>
      <c r="F1" s="70"/>
    </row>
    <row r="2" spans="1:10" ht="29.25" customHeight="1" x14ac:dyDescent="0.25">
      <c r="A2" s="71" t="s">
        <v>17</v>
      </c>
      <c r="B2" s="72"/>
      <c r="C2" s="72"/>
      <c r="D2" s="72"/>
      <c r="E2" s="72"/>
      <c r="F2" s="72"/>
    </row>
    <row r="4" spans="1:10" ht="15.75" thickBot="1" x14ac:dyDescent="0.3">
      <c r="B4" s="69" t="s">
        <v>21</v>
      </c>
      <c r="C4" s="69"/>
      <c r="D4" s="69"/>
      <c r="E4" s="69"/>
      <c r="F4" s="69"/>
    </row>
    <row r="5" spans="1:10" ht="30" x14ac:dyDescent="0.25">
      <c r="A5" s="68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10" x14ac:dyDescent="0.25">
      <c r="A6" s="68"/>
      <c r="B6" s="6" t="s">
        <v>12</v>
      </c>
      <c r="C6" s="7">
        <v>4</v>
      </c>
      <c r="D6" s="8">
        <v>26099999</v>
      </c>
      <c r="E6" s="9">
        <v>396756</v>
      </c>
      <c r="F6" s="10">
        <f>SUM(D6:E6)</f>
        <v>26496755</v>
      </c>
    </row>
    <row r="7" spans="1:10" x14ac:dyDescent="0.25">
      <c r="A7" s="68"/>
      <c r="B7" s="6" t="s">
        <v>13</v>
      </c>
      <c r="C7" s="7">
        <v>499</v>
      </c>
      <c r="D7" s="8">
        <v>1671897830</v>
      </c>
      <c r="E7" s="8">
        <v>43162843</v>
      </c>
      <c r="F7" s="10">
        <f>SUM(D7:E7)</f>
        <v>1715060673</v>
      </c>
    </row>
    <row r="8" spans="1:10" ht="15.75" thickBot="1" x14ac:dyDescent="0.3">
      <c r="A8" s="68"/>
      <c r="B8" s="11" t="s">
        <v>14</v>
      </c>
      <c r="C8" s="12">
        <f>SUM(C6:C7)</f>
        <v>503</v>
      </c>
      <c r="D8" s="29">
        <f t="shared" ref="D8:F8" si="0">SUM(D6:D7)</f>
        <v>1697997829</v>
      </c>
      <c r="E8" s="29">
        <f>SUM(E6:E7)</f>
        <v>43559599</v>
      </c>
      <c r="F8" s="29">
        <f t="shared" si="0"/>
        <v>1741557428</v>
      </c>
    </row>
    <row r="9" spans="1:10" ht="15.75" thickBot="1" x14ac:dyDescent="0.3">
      <c r="A9" s="68"/>
      <c r="B9" s="13" t="s">
        <v>11</v>
      </c>
      <c r="C9" s="14">
        <v>7</v>
      </c>
      <c r="D9" s="15">
        <v>2250000</v>
      </c>
      <c r="E9" s="16">
        <v>0</v>
      </c>
      <c r="F9" s="17">
        <f>SUM(D9:E9)</f>
        <v>2250000</v>
      </c>
    </row>
    <row r="10" spans="1:10" ht="15.75" thickBot="1" x14ac:dyDescent="0.3">
      <c r="B10" s="18"/>
      <c r="C10" s="18"/>
      <c r="D10" s="18"/>
      <c r="E10" s="18"/>
      <c r="F10" s="18"/>
    </row>
    <row r="11" spans="1:10" x14ac:dyDescent="0.25">
      <c r="A11" s="68" t="s">
        <v>1</v>
      </c>
      <c r="B11" s="19" t="s">
        <v>4</v>
      </c>
      <c r="C11" s="20" t="s">
        <v>3</v>
      </c>
      <c r="D11" s="18"/>
      <c r="E11" s="18"/>
      <c r="F11" s="18"/>
      <c r="J11" s="28"/>
    </row>
    <row r="12" spans="1:10" x14ac:dyDescent="0.25">
      <c r="A12" s="68"/>
      <c r="B12" s="21" t="s">
        <v>5</v>
      </c>
      <c r="C12" s="10">
        <v>36691990</v>
      </c>
      <c r="D12" s="18"/>
      <c r="E12" s="18"/>
      <c r="F12" s="18"/>
    </row>
    <row r="13" spans="1:10" x14ac:dyDescent="0.25">
      <c r="A13" s="68"/>
      <c r="B13" s="22" t="s">
        <v>6</v>
      </c>
      <c r="C13" s="10">
        <v>5907767</v>
      </c>
      <c r="D13" s="18"/>
      <c r="E13" s="18"/>
      <c r="F13" s="18"/>
    </row>
    <row r="14" spans="1:10" ht="15.75" thickBot="1" x14ac:dyDescent="0.3">
      <c r="A14" s="68"/>
      <c r="B14" s="23" t="s">
        <v>15</v>
      </c>
      <c r="C14" s="24">
        <v>959842</v>
      </c>
      <c r="D14" s="18"/>
      <c r="E14" s="18"/>
      <c r="F14" s="18"/>
    </row>
    <row r="15" spans="1:10" x14ac:dyDescent="0.25">
      <c r="C15" s="28"/>
    </row>
    <row r="16" spans="1:10" x14ac:dyDescent="0.25">
      <c r="B16" s="26"/>
      <c r="C16" s="26"/>
      <c r="D16" s="26"/>
    </row>
    <row r="17" spans="2:6" x14ac:dyDescent="0.25">
      <c r="B17" s="26"/>
      <c r="C17" s="26"/>
      <c r="D17" s="26"/>
    </row>
    <row r="18" spans="2:6" x14ac:dyDescent="0.25">
      <c r="B18" s="26"/>
      <c r="C18" s="26"/>
      <c r="D18" s="26"/>
      <c r="F18" s="26"/>
    </row>
    <row r="19" spans="2:6" x14ac:dyDescent="0.25">
      <c r="B19" s="26"/>
      <c r="C19" s="26"/>
      <c r="D19" s="26"/>
      <c r="F19" s="26"/>
    </row>
    <row r="20" spans="2:6" x14ac:dyDescent="0.25">
      <c r="B20" s="26"/>
      <c r="C20" s="26"/>
      <c r="D20" s="26"/>
      <c r="F20" s="26"/>
    </row>
    <row r="21" spans="2:6" x14ac:dyDescent="0.25">
      <c r="B21" s="26"/>
      <c r="C21" s="26"/>
      <c r="D21" s="26"/>
      <c r="F21" s="26"/>
    </row>
    <row r="22" spans="2:6" x14ac:dyDescent="0.25">
      <c r="B22" s="26"/>
      <c r="C22" s="26"/>
      <c r="D22" s="26"/>
      <c r="F22" s="26"/>
    </row>
    <row r="23" spans="2:6" x14ac:dyDescent="0.25">
      <c r="B23" s="26"/>
      <c r="C23" s="26"/>
      <c r="D23" s="26"/>
      <c r="F23" s="26"/>
    </row>
    <row r="24" spans="2:6" x14ac:dyDescent="0.25">
      <c r="B24" s="26"/>
      <c r="C24" s="26"/>
      <c r="D24" s="26"/>
      <c r="F24" s="26"/>
    </row>
    <row r="25" spans="2:6" x14ac:dyDescent="0.25">
      <c r="B25" s="26"/>
      <c r="C25" s="26"/>
      <c r="D25" s="26"/>
      <c r="F25" s="26"/>
    </row>
    <row r="26" spans="2:6" x14ac:dyDescent="0.25">
      <c r="B26" s="26"/>
      <c r="C26" s="26"/>
      <c r="D26" s="26"/>
      <c r="F26" s="26"/>
    </row>
    <row r="27" spans="2:6" x14ac:dyDescent="0.25">
      <c r="B27" s="26"/>
      <c r="C27" s="26"/>
      <c r="D27" s="26"/>
      <c r="F27" s="26"/>
    </row>
    <row r="28" spans="2:6" x14ac:dyDescent="0.25">
      <c r="B28" s="26"/>
      <c r="C28" s="26"/>
      <c r="D28" s="26"/>
      <c r="F28" s="26"/>
    </row>
    <row r="29" spans="2:6" x14ac:dyDescent="0.25">
      <c r="B29" s="26"/>
      <c r="C29" s="26"/>
      <c r="D29" s="26"/>
      <c r="F29" s="26"/>
    </row>
    <row r="30" spans="2:6" x14ac:dyDescent="0.25">
      <c r="B30" s="26"/>
      <c r="C30" s="26"/>
      <c r="D30" s="26"/>
      <c r="F30" s="26"/>
    </row>
    <row r="31" spans="2:6" x14ac:dyDescent="0.25">
      <c r="B31" s="26"/>
      <c r="C31" s="26"/>
      <c r="D31" s="26"/>
      <c r="F31" s="26"/>
    </row>
    <row r="32" spans="2:6" x14ac:dyDescent="0.25">
      <c r="B32" s="26"/>
      <c r="C32" s="26"/>
      <c r="D32" s="26"/>
      <c r="F32" s="26"/>
    </row>
    <row r="33" spans="2:9" x14ac:dyDescent="0.25">
      <c r="B33" s="26"/>
      <c r="C33" s="26"/>
      <c r="D33" s="26"/>
      <c r="F33" s="26"/>
    </row>
    <row r="34" spans="2:9" x14ac:dyDescent="0.25">
      <c r="B34" s="26"/>
      <c r="C34" s="26"/>
      <c r="D34" s="26"/>
      <c r="F34" s="26"/>
    </row>
    <row r="35" spans="2:9" x14ac:dyDescent="0.25">
      <c r="B35" s="26"/>
      <c r="C35" s="26"/>
      <c r="D35" s="26"/>
      <c r="F35" s="26"/>
    </row>
    <row r="36" spans="2:9" x14ac:dyDescent="0.25">
      <c r="B36" s="26"/>
      <c r="C36" s="26"/>
      <c r="D36" s="26"/>
      <c r="F36" s="26"/>
    </row>
    <row r="37" spans="2:9" x14ac:dyDescent="0.25">
      <c r="B37" s="26"/>
      <c r="C37" s="26"/>
      <c r="D37" s="26"/>
      <c r="F37" s="26"/>
    </row>
    <row r="38" spans="2:9" x14ac:dyDescent="0.25">
      <c r="B38" s="30"/>
      <c r="C38" s="26"/>
      <c r="D38" s="26"/>
      <c r="F38" s="26"/>
    </row>
    <row r="39" spans="2:9" x14ac:dyDescent="0.25">
      <c r="B39" s="26"/>
      <c r="C39" s="27"/>
      <c r="D39" s="27"/>
      <c r="E39" s="27"/>
      <c r="F39" s="26"/>
    </row>
    <row r="40" spans="2:9" x14ac:dyDescent="0.25">
      <c r="B40" s="26"/>
      <c r="D40" s="26"/>
      <c r="F40" s="26"/>
      <c r="I40" s="27"/>
    </row>
    <row r="41" spans="2:9" x14ac:dyDescent="0.25">
      <c r="B41" s="26"/>
      <c r="D41" s="26"/>
      <c r="F41" s="26"/>
    </row>
    <row r="42" spans="2:9" x14ac:dyDescent="0.25">
      <c r="B42" s="26"/>
      <c r="D42" s="26"/>
      <c r="F42" s="26"/>
    </row>
    <row r="43" spans="2:9" x14ac:dyDescent="0.25">
      <c r="B43" s="26"/>
      <c r="D43" s="26"/>
      <c r="F43" s="26"/>
    </row>
    <row r="44" spans="2:9" x14ac:dyDescent="0.25">
      <c r="B44" s="26"/>
      <c r="D44" s="26"/>
      <c r="F44" s="26"/>
    </row>
    <row r="45" spans="2:9" x14ac:dyDescent="0.25">
      <c r="F45" s="26"/>
    </row>
    <row r="46" spans="2:9" x14ac:dyDescent="0.25">
      <c r="F46" s="26"/>
    </row>
    <row r="47" spans="2:9" x14ac:dyDescent="0.25">
      <c r="F47" s="26"/>
    </row>
    <row r="48" spans="2:9" x14ac:dyDescent="0.25">
      <c r="F48" s="26"/>
    </row>
    <row r="49" spans="6:6" x14ac:dyDescent="0.25">
      <c r="F49" s="26"/>
    </row>
    <row r="50" spans="6:6" x14ac:dyDescent="0.25">
      <c r="F50" s="26"/>
    </row>
    <row r="51" spans="6:6" x14ac:dyDescent="0.25">
      <c r="F51" s="26"/>
    </row>
    <row r="52" spans="6:6" x14ac:dyDescent="0.25">
      <c r="F52" s="26"/>
    </row>
    <row r="53" spans="6:6" x14ac:dyDescent="0.25">
      <c r="F53" s="26"/>
    </row>
    <row r="54" spans="6:6" x14ac:dyDescent="0.25">
      <c r="F54" s="26"/>
    </row>
    <row r="55" spans="6:6" x14ac:dyDescent="0.25">
      <c r="F55" s="26"/>
    </row>
    <row r="56" spans="6:6" x14ac:dyDescent="0.25">
      <c r="F56" s="26"/>
    </row>
    <row r="57" spans="6:6" x14ac:dyDescent="0.25">
      <c r="F57" s="26"/>
    </row>
    <row r="58" spans="6:6" x14ac:dyDescent="0.25">
      <c r="F58" s="26"/>
    </row>
    <row r="59" spans="6:6" x14ac:dyDescent="0.25">
      <c r="F59" s="26"/>
    </row>
    <row r="60" spans="6:6" x14ac:dyDescent="0.25">
      <c r="F60" s="26"/>
    </row>
    <row r="61" spans="6:6" x14ac:dyDescent="0.25">
      <c r="F61" s="26"/>
    </row>
    <row r="62" spans="6:6" x14ac:dyDescent="0.25">
      <c r="F62" s="26"/>
    </row>
    <row r="63" spans="6:6" x14ac:dyDescent="0.25">
      <c r="F63" s="26"/>
    </row>
    <row r="64" spans="6:6" x14ac:dyDescent="0.25">
      <c r="F64" s="26"/>
    </row>
    <row r="65" spans="6:6" x14ac:dyDescent="0.25">
      <c r="F65" s="26"/>
    </row>
    <row r="66" spans="6:6" x14ac:dyDescent="0.25">
      <c r="F66" s="26"/>
    </row>
    <row r="67" spans="6:6" x14ac:dyDescent="0.25">
      <c r="F67" s="26"/>
    </row>
    <row r="68" spans="6:6" x14ac:dyDescent="0.25">
      <c r="F68" s="26"/>
    </row>
    <row r="69" spans="6:6" x14ac:dyDescent="0.25">
      <c r="F69" s="26"/>
    </row>
    <row r="70" spans="6:6" x14ac:dyDescent="0.25">
      <c r="F70" s="26"/>
    </row>
    <row r="71" spans="6:6" x14ac:dyDescent="0.25">
      <c r="F71" s="26"/>
    </row>
    <row r="72" spans="6:6" x14ac:dyDescent="0.25">
      <c r="F72" s="26"/>
    </row>
    <row r="73" spans="6:6" x14ac:dyDescent="0.25">
      <c r="F73" s="26"/>
    </row>
    <row r="74" spans="6:6" x14ac:dyDescent="0.25">
      <c r="F74" s="26"/>
    </row>
    <row r="75" spans="6:6" x14ac:dyDescent="0.25">
      <c r="F75" s="26"/>
    </row>
    <row r="76" spans="6:6" x14ac:dyDescent="0.25">
      <c r="F76" s="26"/>
    </row>
    <row r="77" spans="6:6" x14ac:dyDescent="0.25">
      <c r="F77" s="26"/>
    </row>
    <row r="78" spans="6:6" x14ac:dyDescent="0.25">
      <c r="F78" s="26"/>
    </row>
    <row r="79" spans="6:6" x14ac:dyDescent="0.25">
      <c r="F79" s="26"/>
    </row>
    <row r="80" spans="6:6" x14ac:dyDescent="0.25">
      <c r="F80" s="26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0"/>
  <sheetViews>
    <sheetView workbookViewId="0">
      <selection sqref="A1:XFD1048576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19.7109375" bestFit="1" customWidth="1"/>
    <col min="9" max="9" width="12.28515625" bestFit="1" customWidth="1"/>
  </cols>
  <sheetData>
    <row r="1" spans="1:10" x14ac:dyDescent="0.25">
      <c r="A1" s="70" t="s">
        <v>16</v>
      </c>
      <c r="B1" s="70"/>
      <c r="C1" s="70"/>
      <c r="D1" s="70"/>
      <c r="E1" s="70"/>
      <c r="F1" s="70"/>
    </row>
    <row r="2" spans="1:10" ht="29.25" customHeight="1" x14ac:dyDescent="0.25">
      <c r="A2" s="71" t="s">
        <v>17</v>
      </c>
      <c r="B2" s="72"/>
      <c r="C2" s="72"/>
      <c r="D2" s="72"/>
      <c r="E2" s="72"/>
      <c r="F2" s="72"/>
    </row>
    <row r="4" spans="1:10" ht="15.75" thickBot="1" x14ac:dyDescent="0.3">
      <c r="B4" s="69" t="s">
        <v>22</v>
      </c>
      <c r="C4" s="69"/>
      <c r="D4" s="69"/>
      <c r="E4" s="69"/>
      <c r="F4" s="69"/>
    </row>
    <row r="5" spans="1:10" ht="30" x14ac:dyDescent="0.25">
      <c r="A5" s="68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10" x14ac:dyDescent="0.25">
      <c r="A6" s="68"/>
      <c r="B6" s="6" t="s">
        <v>12</v>
      </c>
      <c r="C6" s="7">
        <v>4</v>
      </c>
      <c r="D6" s="8">
        <v>26100002</v>
      </c>
      <c r="E6" s="9">
        <v>452262</v>
      </c>
      <c r="F6" s="10">
        <f>SUM(D6:E6)</f>
        <v>26552264</v>
      </c>
    </row>
    <row r="7" spans="1:10" x14ac:dyDescent="0.25">
      <c r="A7" s="68"/>
      <c r="B7" s="6" t="s">
        <v>13</v>
      </c>
      <c r="C7" s="7">
        <v>512</v>
      </c>
      <c r="D7" s="8">
        <v>1096560553</v>
      </c>
      <c r="E7" s="8">
        <v>62921332</v>
      </c>
      <c r="F7" s="10">
        <f>SUM(D7:E7)</f>
        <v>1159481885</v>
      </c>
    </row>
    <row r="8" spans="1:10" ht="15.75" thickBot="1" x14ac:dyDescent="0.3">
      <c r="A8" s="68"/>
      <c r="B8" s="11" t="s">
        <v>14</v>
      </c>
      <c r="C8" s="12">
        <f>SUM(C6:C7)</f>
        <v>516</v>
      </c>
      <c r="D8" s="29">
        <f t="shared" ref="D8:F8" si="0">SUM(D6:D7)</f>
        <v>1122660555</v>
      </c>
      <c r="E8" s="29">
        <f>SUM(E6:E7)</f>
        <v>63373594</v>
      </c>
      <c r="F8" s="29">
        <f t="shared" si="0"/>
        <v>1186034149</v>
      </c>
    </row>
    <row r="9" spans="1:10" ht="15.75" thickBot="1" x14ac:dyDescent="0.3">
      <c r="A9" s="68"/>
      <c r="B9" s="13" t="s">
        <v>11</v>
      </c>
      <c r="C9" s="14">
        <v>7</v>
      </c>
      <c r="D9" s="15">
        <v>2250000</v>
      </c>
      <c r="E9" s="16">
        <v>0</v>
      </c>
      <c r="F9" s="17">
        <f>SUM(D9:E9)</f>
        <v>2250000</v>
      </c>
    </row>
    <row r="10" spans="1:10" ht="15.75" thickBot="1" x14ac:dyDescent="0.3">
      <c r="B10" s="18"/>
      <c r="C10" s="18"/>
      <c r="D10" s="18"/>
      <c r="E10" s="18"/>
      <c r="F10" s="18"/>
    </row>
    <row r="11" spans="1:10" x14ac:dyDescent="0.25">
      <c r="A11" s="68" t="s">
        <v>1</v>
      </c>
      <c r="B11" s="19" t="s">
        <v>4</v>
      </c>
      <c r="C11" s="20" t="s">
        <v>3</v>
      </c>
      <c r="D11" s="18"/>
      <c r="E11" s="18"/>
      <c r="F11" s="18"/>
      <c r="J11" s="28"/>
    </row>
    <row r="12" spans="1:10" x14ac:dyDescent="0.25">
      <c r="A12" s="68"/>
      <c r="B12" s="21" t="s">
        <v>5</v>
      </c>
      <c r="C12" s="10">
        <v>56282013</v>
      </c>
      <c r="D12" s="18"/>
      <c r="E12" s="18"/>
      <c r="F12" s="18"/>
    </row>
    <row r="13" spans="1:10" x14ac:dyDescent="0.25">
      <c r="A13" s="68"/>
      <c r="B13" s="22" t="s">
        <v>6</v>
      </c>
      <c r="C13" s="10">
        <v>5862781</v>
      </c>
      <c r="D13" s="18"/>
      <c r="E13" s="18"/>
      <c r="F13" s="18"/>
    </row>
    <row r="14" spans="1:10" ht="15.75" thickBot="1" x14ac:dyDescent="0.3">
      <c r="A14" s="68"/>
      <c r="B14" s="23" t="s">
        <v>15</v>
      </c>
      <c r="C14" s="24">
        <v>1228800</v>
      </c>
      <c r="D14" s="18"/>
      <c r="E14" s="18"/>
      <c r="F14" s="18"/>
    </row>
    <row r="15" spans="1:10" x14ac:dyDescent="0.25">
      <c r="C15" s="28"/>
    </row>
    <row r="16" spans="1:10" x14ac:dyDescent="0.25">
      <c r="B16" s="26"/>
      <c r="C16" s="26"/>
      <c r="D16" s="26"/>
    </row>
    <row r="17" spans="2:6" x14ac:dyDescent="0.25">
      <c r="B17" s="26"/>
      <c r="C17" s="26"/>
      <c r="D17" s="26"/>
    </row>
    <row r="18" spans="2:6" x14ac:dyDescent="0.25">
      <c r="B18" s="26"/>
      <c r="C18" s="26"/>
      <c r="D18" s="26"/>
      <c r="F18" s="26"/>
    </row>
    <row r="19" spans="2:6" x14ac:dyDescent="0.25">
      <c r="B19" s="26"/>
      <c r="C19" s="26"/>
      <c r="D19" s="26"/>
      <c r="F19" s="26"/>
    </row>
    <row r="20" spans="2:6" x14ac:dyDescent="0.25">
      <c r="B20" s="26"/>
      <c r="C20" s="26"/>
      <c r="D20" s="26"/>
      <c r="F20" s="26"/>
    </row>
    <row r="21" spans="2:6" x14ac:dyDescent="0.25">
      <c r="B21" s="26"/>
      <c r="C21" s="26"/>
      <c r="D21" s="26"/>
      <c r="F21" s="26"/>
    </row>
    <row r="22" spans="2:6" x14ac:dyDescent="0.25">
      <c r="B22" s="26"/>
      <c r="C22" s="26"/>
      <c r="D22" s="26"/>
      <c r="F22" s="26"/>
    </row>
    <row r="23" spans="2:6" x14ac:dyDescent="0.25">
      <c r="B23" s="26"/>
      <c r="C23" s="26"/>
      <c r="D23" s="26"/>
      <c r="F23" s="26"/>
    </row>
    <row r="24" spans="2:6" x14ac:dyDescent="0.25">
      <c r="B24" s="26"/>
      <c r="C24" s="26"/>
      <c r="D24" s="26"/>
      <c r="F24" s="26"/>
    </row>
    <row r="25" spans="2:6" x14ac:dyDescent="0.25">
      <c r="B25" s="26"/>
      <c r="C25" s="26"/>
      <c r="D25" s="26"/>
      <c r="F25" s="26"/>
    </row>
    <row r="26" spans="2:6" x14ac:dyDescent="0.25">
      <c r="B26" s="26"/>
      <c r="C26" s="26"/>
      <c r="D26" s="26"/>
      <c r="F26" s="26"/>
    </row>
    <row r="27" spans="2:6" x14ac:dyDescent="0.25">
      <c r="B27" s="26"/>
      <c r="C27" s="26"/>
      <c r="D27" s="26"/>
      <c r="F27" s="26"/>
    </row>
    <row r="28" spans="2:6" x14ac:dyDescent="0.25">
      <c r="B28" s="26"/>
      <c r="C28" s="26"/>
      <c r="D28" s="26"/>
      <c r="F28" s="26"/>
    </row>
    <row r="29" spans="2:6" x14ac:dyDescent="0.25">
      <c r="B29" s="26"/>
      <c r="C29" s="26"/>
      <c r="D29" s="26"/>
      <c r="F29" s="26"/>
    </row>
    <row r="30" spans="2:6" x14ac:dyDescent="0.25">
      <c r="B30" s="26"/>
      <c r="C30" s="26"/>
      <c r="D30" s="26"/>
      <c r="F30" s="26"/>
    </row>
    <row r="31" spans="2:6" x14ac:dyDescent="0.25">
      <c r="B31" s="26"/>
      <c r="C31" s="26"/>
      <c r="D31" s="26"/>
      <c r="F31" s="26"/>
    </row>
    <row r="32" spans="2:6" x14ac:dyDescent="0.25">
      <c r="B32" s="26"/>
      <c r="C32" s="26"/>
      <c r="D32" s="26"/>
      <c r="F32" s="26"/>
    </row>
    <row r="33" spans="2:9" x14ac:dyDescent="0.25">
      <c r="B33" s="26"/>
      <c r="C33" s="26"/>
      <c r="D33" s="26"/>
      <c r="F33" s="26"/>
    </row>
    <row r="34" spans="2:9" x14ac:dyDescent="0.25">
      <c r="B34" s="26"/>
      <c r="C34" s="26"/>
      <c r="D34" s="26"/>
      <c r="F34" s="26"/>
    </row>
    <row r="35" spans="2:9" x14ac:dyDescent="0.25">
      <c r="B35" s="26"/>
      <c r="C35" s="26"/>
      <c r="D35" s="26"/>
      <c r="F35" s="26"/>
    </row>
    <row r="36" spans="2:9" x14ac:dyDescent="0.25">
      <c r="B36" s="26"/>
      <c r="C36" s="26"/>
      <c r="D36" s="26"/>
      <c r="F36" s="26"/>
    </row>
    <row r="37" spans="2:9" x14ac:dyDescent="0.25">
      <c r="B37" s="26"/>
      <c r="C37" s="26"/>
      <c r="D37" s="26"/>
      <c r="F37" s="26"/>
    </row>
    <row r="38" spans="2:9" x14ac:dyDescent="0.25">
      <c r="B38" s="30"/>
      <c r="C38" s="26"/>
      <c r="D38" s="26"/>
      <c r="F38" s="26"/>
    </row>
    <row r="39" spans="2:9" x14ac:dyDescent="0.25">
      <c r="B39" s="26"/>
      <c r="C39" s="27"/>
      <c r="D39" s="27"/>
      <c r="E39" s="27"/>
      <c r="F39" s="26"/>
    </row>
    <row r="40" spans="2:9" x14ac:dyDescent="0.25">
      <c r="B40" s="26"/>
      <c r="D40" s="26"/>
      <c r="F40" s="26"/>
      <c r="I40" s="27"/>
    </row>
    <row r="41" spans="2:9" x14ac:dyDescent="0.25">
      <c r="B41" s="26"/>
      <c r="D41" s="26"/>
      <c r="F41" s="26"/>
    </row>
    <row r="42" spans="2:9" x14ac:dyDescent="0.25">
      <c r="B42" s="26"/>
      <c r="D42" s="26"/>
      <c r="F42" s="26"/>
    </row>
    <row r="43" spans="2:9" x14ac:dyDescent="0.25">
      <c r="B43" s="26"/>
      <c r="D43" s="26"/>
      <c r="F43" s="26"/>
    </row>
    <row r="44" spans="2:9" x14ac:dyDescent="0.25">
      <c r="B44" s="26"/>
      <c r="D44" s="26"/>
      <c r="F44" s="26"/>
    </row>
    <row r="45" spans="2:9" x14ac:dyDescent="0.25">
      <c r="F45" s="26"/>
    </row>
    <row r="46" spans="2:9" x14ac:dyDescent="0.25">
      <c r="F46" s="26"/>
    </row>
    <row r="47" spans="2:9" x14ac:dyDescent="0.25">
      <c r="F47" s="26"/>
    </row>
    <row r="48" spans="2:9" x14ac:dyDescent="0.25">
      <c r="F48" s="26"/>
    </row>
    <row r="49" spans="6:6" x14ac:dyDescent="0.25">
      <c r="F49" s="26"/>
    </row>
    <row r="50" spans="6:6" x14ac:dyDescent="0.25">
      <c r="F50" s="26"/>
    </row>
    <row r="51" spans="6:6" x14ac:dyDescent="0.25">
      <c r="F51" s="26"/>
    </row>
    <row r="52" spans="6:6" x14ac:dyDescent="0.25">
      <c r="F52" s="26"/>
    </row>
    <row r="53" spans="6:6" x14ac:dyDescent="0.25">
      <c r="F53" s="26"/>
    </row>
    <row r="54" spans="6:6" x14ac:dyDescent="0.25">
      <c r="F54" s="26"/>
    </row>
    <row r="55" spans="6:6" x14ac:dyDescent="0.25">
      <c r="F55" s="26"/>
    </row>
    <row r="56" spans="6:6" x14ac:dyDescent="0.25">
      <c r="F56" s="26"/>
    </row>
    <row r="57" spans="6:6" x14ac:dyDescent="0.25">
      <c r="F57" s="26"/>
    </row>
    <row r="58" spans="6:6" x14ac:dyDescent="0.25">
      <c r="F58" s="26"/>
    </row>
    <row r="59" spans="6:6" x14ac:dyDescent="0.25">
      <c r="F59" s="26"/>
    </row>
    <row r="60" spans="6:6" x14ac:dyDescent="0.25">
      <c r="F60" s="26"/>
    </row>
    <row r="61" spans="6:6" x14ac:dyDescent="0.25">
      <c r="F61" s="26"/>
    </row>
    <row r="62" spans="6:6" x14ac:dyDescent="0.25">
      <c r="F62" s="26"/>
    </row>
    <row r="63" spans="6:6" x14ac:dyDescent="0.25">
      <c r="F63" s="26"/>
    </row>
    <row r="64" spans="6:6" x14ac:dyDescent="0.25">
      <c r="F64" s="26"/>
    </row>
    <row r="65" spans="6:6" x14ac:dyDescent="0.25">
      <c r="F65" s="26"/>
    </row>
    <row r="66" spans="6:6" x14ac:dyDescent="0.25">
      <c r="F66" s="26"/>
    </row>
    <row r="67" spans="6:6" x14ac:dyDescent="0.25">
      <c r="F67" s="26"/>
    </row>
    <row r="68" spans="6:6" x14ac:dyDescent="0.25">
      <c r="F68" s="26"/>
    </row>
    <row r="69" spans="6:6" x14ac:dyDescent="0.25">
      <c r="F69" s="26"/>
    </row>
    <row r="70" spans="6:6" x14ac:dyDescent="0.25">
      <c r="F70" s="26"/>
    </row>
    <row r="71" spans="6:6" x14ac:dyDescent="0.25">
      <c r="F71" s="26"/>
    </row>
    <row r="72" spans="6:6" x14ac:dyDescent="0.25">
      <c r="F72" s="26"/>
    </row>
    <row r="73" spans="6:6" x14ac:dyDescent="0.25">
      <c r="F73" s="26"/>
    </row>
    <row r="74" spans="6:6" x14ac:dyDescent="0.25">
      <c r="F74" s="26"/>
    </row>
    <row r="75" spans="6:6" x14ac:dyDescent="0.25">
      <c r="F75" s="26"/>
    </row>
    <row r="76" spans="6:6" x14ac:dyDescent="0.25">
      <c r="F76" s="26"/>
    </row>
    <row r="77" spans="6:6" x14ac:dyDescent="0.25">
      <c r="F77" s="26"/>
    </row>
    <row r="78" spans="6:6" x14ac:dyDescent="0.25">
      <c r="F78" s="26"/>
    </row>
    <row r="79" spans="6:6" x14ac:dyDescent="0.25">
      <c r="F79" s="26"/>
    </row>
    <row r="80" spans="6:6" x14ac:dyDescent="0.25">
      <c r="F80" s="26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2"/>
  <sheetViews>
    <sheetView workbookViewId="0">
      <selection sqref="A1:XFD1048576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19.7109375" bestFit="1" customWidth="1"/>
    <col min="7" max="7" width="18.28515625" bestFit="1" customWidth="1"/>
  </cols>
  <sheetData>
    <row r="1" spans="1:6" x14ac:dyDescent="0.25">
      <c r="A1" s="70" t="s">
        <v>16</v>
      </c>
      <c r="B1" s="70"/>
      <c r="C1" s="70"/>
      <c r="D1" s="70"/>
      <c r="E1" s="70"/>
      <c r="F1" s="70"/>
    </row>
    <row r="2" spans="1:6" ht="29.25" customHeight="1" x14ac:dyDescent="0.25">
      <c r="A2" s="71" t="s">
        <v>17</v>
      </c>
      <c r="B2" s="72"/>
      <c r="C2" s="72"/>
      <c r="D2" s="72"/>
      <c r="E2" s="72"/>
      <c r="F2" s="72"/>
    </row>
    <row r="4" spans="1:6" ht="15.75" thickBot="1" x14ac:dyDescent="0.3">
      <c r="B4" s="69" t="s">
        <v>23</v>
      </c>
      <c r="C4" s="69"/>
      <c r="D4" s="69"/>
      <c r="E4" s="69"/>
      <c r="F4" s="69"/>
    </row>
    <row r="5" spans="1:6" ht="30" x14ac:dyDescent="0.25">
      <c r="A5" s="68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6" x14ac:dyDescent="0.25">
      <c r="A6" s="68"/>
      <c r="B6" s="6" t="s">
        <v>12</v>
      </c>
      <c r="C6" s="31">
        <v>4</v>
      </c>
      <c r="D6" s="32">
        <v>26100000</v>
      </c>
      <c r="E6" s="33">
        <v>601954</v>
      </c>
      <c r="F6" s="10">
        <v>26701954</v>
      </c>
    </row>
    <row r="7" spans="1:6" x14ac:dyDescent="0.25">
      <c r="A7" s="68"/>
      <c r="B7" s="6" t="s">
        <v>13</v>
      </c>
      <c r="C7" s="31">
        <v>519</v>
      </c>
      <c r="D7" s="32">
        <v>1224334643</v>
      </c>
      <c r="E7" s="32">
        <v>49292826</v>
      </c>
      <c r="F7" s="10">
        <v>1273627469</v>
      </c>
    </row>
    <row r="8" spans="1:6" ht="15.75" thickBot="1" x14ac:dyDescent="0.3">
      <c r="A8" s="68"/>
      <c r="B8" s="11" t="s">
        <v>14</v>
      </c>
      <c r="C8" s="12">
        <f>SUM(C6:C7)</f>
        <v>523</v>
      </c>
      <c r="D8" s="29">
        <f t="shared" ref="D8:F8" si="0">SUM(D6:D7)</f>
        <v>1250434643</v>
      </c>
      <c r="E8" s="29">
        <f>SUM(E6:E7)</f>
        <v>49894780</v>
      </c>
      <c r="F8" s="29">
        <f t="shared" si="0"/>
        <v>1300329423</v>
      </c>
    </row>
    <row r="9" spans="1:6" ht="15.75" thickBot="1" x14ac:dyDescent="0.3">
      <c r="A9" s="68"/>
      <c r="B9" s="13" t="s">
        <v>11</v>
      </c>
      <c r="C9" s="14">
        <v>7</v>
      </c>
      <c r="D9" s="15">
        <v>2580000</v>
      </c>
      <c r="E9" s="16">
        <v>0</v>
      </c>
      <c r="F9" s="17">
        <v>2580000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68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68"/>
      <c r="B12" s="21" t="s">
        <v>5</v>
      </c>
      <c r="C12" s="10">
        <v>42237172</v>
      </c>
      <c r="D12" s="18"/>
      <c r="E12" s="18"/>
      <c r="F12" s="18"/>
    </row>
    <row r="13" spans="1:6" x14ac:dyDescent="0.25">
      <c r="A13" s="68"/>
      <c r="B13" s="22" t="s">
        <v>6</v>
      </c>
      <c r="C13" s="10">
        <v>6337608</v>
      </c>
      <c r="D13" s="18"/>
      <c r="E13" s="18"/>
      <c r="F13" s="18"/>
    </row>
    <row r="14" spans="1:6" ht="15.75" thickBot="1" x14ac:dyDescent="0.3">
      <c r="A14" s="68"/>
      <c r="B14" s="23" t="s">
        <v>15</v>
      </c>
      <c r="C14" s="24">
        <v>1320000</v>
      </c>
      <c r="D14" s="18"/>
      <c r="E14" s="18"/>
      <c r="F14" s="18"/>
    </row>
    <row r="15" spans="1:6" x14ac:dyDescent="0.25">
      <c r="C15" s="28"/>
    </row>
    <row r="16" spans="1:6" x14ac:dyDescent="0.25">
      <c r="B16" s="26"/>
      <c r="D16" s="26"/>
      <c r="F16" s="26"/>
    </row>
    <row r="17" spans="6:6" x14ac:dyDescent="0.25">
      <c r="F17" s="26"/>
    </row>
    <row r="18" spans="6:6" x14ac:dyDescent="0.25">
      <c r="F18" s="26"/>
    </row>
    <row r="19" spans="6:6" x14ac:dyDescent="0.25">
      <c r="F19" s="26"/>
    </row>
    <row r="20" spans="6:6" x14ac:dyDescent="0.25">
      <c r="F20" s="26"/>
    </row>
    <row r="21" spans="6:6" x14ac:dyDescent="0.25">
      <c r="F21" s="26"/>
    </row>
    <row r="22" spans="6:6" x14ac:dyDescent="0.25">
      <c r="F22" s="26"/>
    </row>
    <row r="23" spans="6:6" x14ac:dyDescent="0.25">
      <c r="F23" s="26"/>
    </row>
    <row r="24" spans="6:6" x14ac:dyDescent="0.25">
      <c r="F24" s="26"/>
    </row>
    <row r="25" spans="6:6" x14ac:dyDescent="0.25">
      <c r="F25" s="26"/>
    </row>
    <row r="26" spans="6:6" x14ac:dyDescent="0.25">
      <c r="F26" s="26"/>
    </row>
    <row r="27" spans="6:6" x14ac:dyDescent="0.25">
      <c r="F27" s="26"/>
    </row>
    <row r="28" spans="6:6" x14ac:dyDescent="0.25">
      <c r="F28" s="26"/>
    </row>
    <row r="29" spans="6:6" x14ac:dyDescent="0.25">
      <c r="F29" s="26"/>
    </row>
    <row r="30" spans="6:6" x14ac:dyDescent="0.25">
      <c r="F30" s="26"/>
    </row>
    <row r="31" spans="6:6" x14ac:dyDescent="0.25">
      <c r="F31" s="26"/>
    </row>
    <row r="32" spans="6:6" x14ac:dyDescent="0.25">
      <c r="F32" s="26"/>
    </row>
    <row r="33" spans="6:6" x14ac:dyDescent="0.25">
      <c r="F33" s="26"/>
    </row>
    <row r="34" spans="6:6" x14ac:dyDescent="0.25">
      <c r="F34" s="26"/>
    </row>
    <row r="35" spans="6:6" x14ac:dyDescent="0.25">
      <c r="F35" s="26"/>
    </row>
    <row r="36" spans="6:6" x14ac:dyDescent="0.25">
      <c r="F36" s="26"/>
    </row>
    <row r="37" spans="6:6" x14ac:dyDescent="0.25">
      <c r="F37" s="26"/>
    </row>
    <row r="38" spans="6:6" x14ac:dyDescent="0.25">
      <c r="F38" s="26"/>
    </row>
    <row r="39" spans="6:6" x14ac:dyDescent="0.25">
      <c r="F39" s="26"/>
    </row>
    <row r="40" spans="6:6" x14ac:dyDescent="0.25">
      <c r="F40" s="26"/>
    </row>
    <row r="41" spans="6:6" x14ac:dyDescent="0.25">
      <c r="F41" s="26"/>
    </row>
    <row r="42" spans="6:6" x14ac:dyDescent="0.25">
      <c r="F42" s="26"/>
    </row>
    <row r="43" spans="6:6" x14ac:dyDescent="0.25">
      <c r="F43" s="26"/>
    </row>
    <row r="44" spans="6:6" x14ac:dyDescent="0.25">
      <c r="F44" s="26"/>
    </row>
    <row r="45" spans="6:6" x14ac:dyDescent="0.25">
      <c r="F45" s="26"/>
    </row>
    <row r="46" spans="6:6" x14ac:dyDescent="0.25">
      <c r="F46" s="26"/>
    </row>
    <row r="47" spans="6:6" x14ac:dyDescent="0.25">
      <c r="F47" s="26"/>
    </row>
    <row r="48" spans="6:6" x14ac:dyDescent="0.25">
      <c r="F48" s="26"/>
    </row>
    <row r="49" spans="6:6" x14ac:dyDescent="0.25">
      <c r="F49" s="26"/>
    </row>
    <row r="50" spans="6:6" x14ac:dyDescent="0.25">
      <c r="F50" s="26"/>
    </row>
    <row r="51" spans="6:6" x14ac:dyDescent="0.25">
      <c r="F51" s="26"/>
    </row>
    <row r="52" spans="6:6" x14ac:dyDescent="0.25">
      <c r="F52" s="26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2"/>
  <sheetViews>
    <sheetView workbookViewId="0">
      <selection activeCell="C12" sqref="C12:C14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21" bestFit="1" customWidth="1"/>
    <col min="7" max="7" width="18.28515625" bestFit="1" customWidth="1"/>
  </cols>
  <sheetData>
    <row r="1" spans="1:6" x14ac:dyDescent="0.25">
      <c r="A1" s="70" t="s">
        <v>16</v>
      </c>
      <c r="B1" s="70"/>
      <c r="C1" s="70"/>
      <c r="D1" s="70"/>
      <c r="E1" s="70"/>
      <c r="F1" s="70"/>
    </row>
    <row r="2" spans="1:6" ht="29.25" customHeight="1" x14ac:dyDescent="0.25">
      <c r="A2" s="71" t="s">
        <v>17</v>
      </c>
      <c r="B2" s="72"/>
      <c r="C2" s="72"/>
      <c r="D2" s="72"/>
      <c r="E2" s="72"/>
      <c r="F2" s="72"/>
    </row>
    <row r="4" spans="1:6" ht="15.75" thickBot="1" x14ac:dyDescent="0.3">
      <c r="B4" s="69" t="s">
        <v>24</v>
      </c>
      <c r="C4" s="69"/>
      <c r="D4" s="69"/>
      <c r="E4" s="69"/>
      <c r="F4" s="69"/>
    </row>
    <row r="5" spans="1:6" ht="30" x14ac:dyDescent="0.25">
      <c r="A5" s="68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6" x14ac:dyDescent="0.25">
      <c r="A6" s="68"/>
      <c r="B6" s="6" t="s">
        <v>12</v>
      </c>
      <c r="C6" s="31">
        <v>4</v>
      </c>
      <c r="D6" s="32">
        <v>40692727</v>
      </c>
      <c r="E6" s="33">
        <v>1481840</v>
      </c>
      <c r="F6" s="10">
        <v>42174567</v>
      </c>
    </row>
    <row r="7" spans="1:6" x14ac:dyDescent="0.25">
      <c r="A7" s="68"/>
      <c r="B7" s="6" t="s">
        <v>13</v>
      </c>
      <c r="C7" s="31">
        <v>537</v>
      </c>
      <c r="D7" s="32">
        <v>1253274246</v>
      </c>
      <c r="E7" s="32">
        <v>67720688</v>
      </c>
      <c r="F7" s="10">
        <v>1320994934</v>
      </c>
    </row>
    <row r="8" spans="1:6" ht="15.75" thickBot="1" x14ac:dyDescent="0.3">
      <c r="A8" s="68"/>
      <c r="B8" s="11" t="s">
        <v>14</v>
      </c>
      <c r="C8" s="12">
        <f>SUM(C6:C7)</f>
        <v>541</v>
      </c>
      <c r="D8" s="29">
        <f>SUM(D6:D7)</f>
        <v>1293966973</v>
      </c>
      <c r="E8" s="29">
        <f>SUM(E6:E7)</f>
        <v>69202528</v>
      </c>
      <c r="F8" s="29">
        <f>+D8+E8</f>
        <v>1363169501</v>
      </c>
    </row>
    <row r="9" spans="1:6" ht="15.75" thickBot="1" x14ac:dyDescent="0.3">
      <c r="A9" s="68"/>
      <c r="B9" s="13" t="s">
        <v>11</v>
      </c>
      <c r="C9" s="14">
        <v>7</v>
      </c>
      <c r="D9" s="15">
        <v>2280000</v>
      </c>
      <c r="E9" s="16">
        <v>0</v>
      </c>
      <c r="F9" s="17">
        <v>2280000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68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68"/>
      <c r="B12" s="21" t="s">
        <v>5</v>
      </c>
      <c r="C12" s="10">
        <v>48682283</v>
      </c>
      <c r="D12" s="18"/>
      <c r="E12" s="18"/>
      <c r="F12" s="18"/>
    </row>
    <row r="13" spans="1:6" x14ac:dyDescent="0.25">
      <c r="A13" s="68"/>
      <c r="B13" s="22" t="s">
        <v>6</v>
      </c>
      <c r="C13" s="10">
        <v>6249245</v>
      </c>
      <c r="D13" s="18"/>
      <c r="E13" s="18"/>
      <c r="F13" s="18"/>
    </row>
    <row r="14" spans="1:6" ht="15.75" thickBot="1" x14ac:dyDescent="0.3">
      <c r="A14" s="68"/>
      <c r="B14" s="23" t="s">
        <v>15</v>
      </c>
      <c r="C14" s="24">
        <v>14271000</v>
      </c>
      <c r="D14" s="18"/>
      <c r="E14" s="18"/>
      <c r="F14" s="18"/>
    </row>
    <row r="15" spans="1:6" x14ac:dyDescent="0.25">
      <c r="C15" s="28"/>
    </row>
    <row r="16" spans="1:6" x14ac:dyDescent="0.25">
      <c r="B16" s="26"/>
      <c r="D16" s="26"/>
      <c r="F16" s="26"/>
    </row>
    <row r="17" spans="6:6" x14ac:dyDescent="0.25">
      <c r="F17" s="26"/>
    </row>
    <row r="18" spans="6:6" x14ac:dyDescent="0.25">
      <c r="F18" s="26"/>
    </row>
    <row r="19" spans="6:6" x14ac:dyDescent="0.25">
      <c r="F19" s="26"/>
    </row>
    <row r="20" spans="6:6" x14ac:dyDescent="0.25">
      <c r="F20" s="26"/>
    </row>
    <row r="21" spans="6:6" x14ac:dyDescent="0.25">
      <c r="F21" s="26"/>
    </row>
    <row r="22" spans="6:6" x14ac:dyDescent="0.25">
      <c r="F22" s="26"/>
    </row>
    <row r="23" spans="6:6" x14ac:dyDescent="0.25">
      <c r="F23" s="26"/>
    </row>
    <row r="24" spans="6:6" x14ac:dyDescent="0.25">
      <c r="F24" s="26"/>
    </row>
    <row r="25" spans="6:6" x14ac:dyDescent="0.25">
      <c r="F25" s="26"/>
    </row>
    <row r="26" spans="6:6" x14ac:dyDescent="0.25">
      <c r="F26" s="26"/>
    </row>
    <row r="27" spans="6:6" x14ac:dyDescent="0.25">
      <c r="F27" s="26"/>
    </row>
    <row r="28" spans="6:6" x14ac:dyDescent="0.25">
      <c r="F28" s="26"/>
    </row>
    <row r="29" spans="6:6" x14ac:dyDescent="0.25">
      <c r="F29" s="26"/>
    </row>
    <row r="30" spans="6:6" x14ac:dyDescent="0.25">
      <c r="F30" s="26"/>
    </row>
    <row r="31" spans="6:6" x14ac:dyDescent="0.25">
      <c r="F31" s="26"/>
    </row>
    <row r="32" spans="6:6" x14ac:dyDescent="0.25">
      <c r="F32" s="26"/>
    </row>
    <row r="33" spans="6:6" x14ac:dyDescent="0.25">
      <c r="F33" s="26"/>
    </row>
    <row r="34" spans="6:6" x14ac:dyDescent="0.25">
      <c r="F34" s="26"/>
    </row>
    <row r="35" spans="6:6" x14ac:dyDescent="0.25">
      <c r="F35" s="26"/>
    </row>
    <row r="36" spans="6:6" x14ac:dyDescent="0.25">
      <c r="F36" s="26"/>
    </row>
    <row r="37" spans="6:6" x14ac:dyDescent="0.25">
      <c r="F37" s="26"/>
    </row>
    <row r="38" spans="6:6" x14ac:dyDescent="0.25">
      <c r="F38" s="26"/>
    </row>
    <row r="39" spans="6:6" x14ac:dyDescent="0.25">
      <c r="F39" s="26"/>
    </row>
    <row r="40" spans="6:6" x14ac:dyDescent="0.25">
      <c r="F40" s="26"/>
    </row>
    <row r="41" spans="6:6" x14ac:dyDescent="0.25">
      <c r="F41" s="26"/>
    </row>
    <row r="42" spans="6:6" x14ac:dyDescent="0.25">
      <c r="F42" s="26"/>
    </row>
    <row r="43" spans="6:6" x14ac:dyDescent="0.25">
      <c r="F43" s="26"/>
    </row>
    <row r="44" spans="6:6" x14ac:dyDescent="0.25">
      <c r="F44" s="26"/>
    </row>
    <row r="45" spans="6:6" x14ac:dyDescent="0.25">
      <c r="F45" s="26"/>
    </row>
    <row r="46" spans="6:6" x14ac:dyDescent="0.25">
      <c r="F46" s="26"/>
    </row>
    <row r="47" spans="6:6" x14ac:dyDescent="0.25">
      <c r="F47" s="26"/>
    </row>
    <row r="48" spans="6:6" x14ac:dyDescent="0.25">
      <c r="F48" s="26"/>
    </row>
    <row r="49" spans="6:6" x14ac:dyDescent="0.25">
      <c r="F49" s="26"/>
    </row>
    <row r="50" spans="6:6" x14ac:dyDescent="0.25">
      <c r="F50" s="26"/>
    </row>
    <row r="51" spans="6:6" x14ac:dyDescent="0.25">
      <c r="F51" s="26"/>
    </row>
    <row r="52" spans="6:6" x14ac:dyDescent="0.25">
      <c r="F52" s="26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D29C8-5778-49BC-8CD0-7850F1DEADA1}">
  <dimension ref="A1:F14"/>
  <sheetViews>
    <sheetView workbookViewId="0">
      <selection activeCell="D10" sqref="D10"/>
    </sheetView>
  </sheetViews>
  <sheetFormatPr defaultRowHeight="15" x14ac:dyDescent="0.25"/>
  <cols>
    <col min="2" max="2" width="28.42578125" customWidth="1"/>
    <col min="3" max="3" width="16.7109375" customWidth="1"/>
    <col min="4" max="4" width="24.5703125" customWidth="1"/>
    <col min="5" max="5" width="20.28515625" customWidth="1"/>
    <col min="6" max="6" width="32.5703125" customWidth="1"/>
  </cols>
  <sheetData>
    <row r="1" spans="1:6" x14ac:dyDescent="0.25">
      <c r="A1" s="70" t="s">
        <v>16</v>
      </c>
      <c r="B1" s="70"/>
      <c r="C1" s="70"/>
      <c r="D1" s="70"/>
      <c r="E1" s="70"/>
      <c r="F1" s="70"/>
    </row>
    <row r="2" spans="1:6" x14ac:dyDescent="0.25">
      <c r="A2" s="71" t="s">
        <v>17</v>
      </c>
      <c r="B2" s="72"/>
      <c r="C2" s="72"/>
      <c r="D2" s="72"/>
      <c r="E2" s="72"/>
      <c r="F2" s="72"/>
    </row>
    <row r="4" spans="1:6" ht="15.75" thickBot="1" x14ac:dyDescent="0.3">
      <c r="B4" s="69" t="s">
        <v>25</v>
      </c>
      <c r="C4" s="69"/>
      <c r="D4" s="69"/>
      <c r="E4" s="69"/>
      <c r="F4" s="69"/>
    </row>
    <row r="5" spans="1:6" ht="30" x14ac:dyDescent="0.25">
      <c r="A5" s="68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6" x14ac:dyDescent="0.25">
      <c r="A6" s="68"/>
      <c r="B6" s="6" t="s">
        <v>12</v>
      </c>
      <c r="C6" s="31">
        <v>4</v>
      </c>
      <c r="D6" s="32">
        <v>26700000</v>
      </c>
      <c r="E6" s="33">
        <v>943761</v>
      </c>
      <c r="F6" s="10">
        <v>27643761</v>
      </c>
    </row>
    <row r="7" spans="1:6" x14ac:dyDescent="0.25">
      <c r="A7" s="68"/>
      <c r="B7" s="6" t="s">
        <v>13</v>
      </c>
      <c r="C7" s="31">
        <v>543</v>
      </c>
      <c r="D7" s="32">
        <v>1906821859</v>
      </c>
      <c r="E7" s="32">
        <v>54145775</v>
      </c>
      <c r="F7" s="10">
        <v>1960967634</v>
      </c>
    </row>
    <row r="8" spans="1:6" ht="15.75" thickBot="1" x14ac:dyDescent="0.3">
      <c r="A8" s="68"/>
      <c r="B8" s="11" t="s">
        <v>14</v>
      </c>
      <c r="C8" s="12">
        <f>SUM(C6:C7)</f>
        <v>547</v>
      </c>
      <c r="D8" s="29">
        <f>SUM(D6:D7)</f>
        <v>1933521859</v>
      </c>
      <c r="E8" s="29">
        <f>SUM(E6:E7)</f>
        <v>55089536</v>
      </c>
      <c r="F8" s="29">
        <f>+D8+E8</f>
        <v>1988611395</v>
      </c>
    </row>
    <row r="9" spans="1:6" ht="15.75" thickBot="1" x14ac:dyDescent="0.3">
      <c r="A9" s="68"/>
      <c r="B9" s="13" t="s">
        <v>11</v>
      </c>
      <c r="C9" s="14">
        <v>7</v>
      </c>
      <c r="D9" s="15">
        <v>2280000</v>
      </c>
      <c r="E9" s="16">
        <v>0</v>
      </c>
      <c r="F9" s="17">
        <v>2280000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68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68"/>
      <c r="B12" s="21" t="s">
        <v>5</v>
      </c>
      <c r="C12" s="10">
        <v>46185344</v>
      </c>
      <c r="D12" s="18"/>
      <c r="E12" s="18"/>
      <c r="F12" s="18"/>
    </row>
    <row r="13" spans="1:6" x14ac:dyDescent="0.25">
      <c r="A13" s="68"/>
      <c r="B13" s="22" t="s">
        <v>6</v>
      </c>
      <c r="C13" s="10">
        <v>7236922</v>
      </c>
      <c r="D13" s="18"/>
      <c r="E13" s="18"/>
      <c r="F13" s="18"/>
    </row>
    <row r="14" spans="1:6" ht="15.75" thickBot="1" x14ac:dyDescent="0.3">
      <c r="A14" s="68"/>
      <c r="B14" s="23" t="s">
        <v>15</v>
      </c>
      <c r="C14" s="24">
        <v>1667270</v>
      </c>
      <c r="D14" s="18"/>
      <c r="E14" s="18"/>
      <c r="F14" s="18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DC15D-5F45-48BA-9D42-2DE3318A04D0}">
  <dimension ref="A1:F14"/>
  <sheetViews>
    <sheetView workbookViewId="0">
      <selection activeCell="C12" sqref="C12:C14"/>
    </sheetView>
  </sheetViews>
  <sheetFormatPr defaultRowHeight="15" x14ac:dyDescent="0.25"/>
  <cols>
    <col min="2" max="2" width="28.42578125" customWidth="1"/>
    <col min="3" max="3" width="16.7109375" customWidth="1"/>
    <col min="4" max="4" width="24.5703125" customWidth="1"/>
    <col min="5" max="5" width="20.28515625" customWidth="1"/>
    <col min="6" max="6" width="32.5703125" customWidth="1"/>
  </cols>
  <sheetData>
    <row r="1" spans="1:6" x14ac:dyDescent="0.25">
      <c r="A1" s="70" t="s">
        <v>16</v>
      </c>
      <c r="B1" s="70"/>
      <c r="C1" s="70"/>
      <c r="D1" s="70"/>
      <c r="E1" s="70"/>
      <c r="F1" s="70"/>
    </row>
    <row r="2" spans="1:6" x14ac:dyDescent="0.25">
      <c r="A2" s="71" t="s">
        <v>17</v>
      </c>
      <c r="B2" s="72"/>
      <c r="C2" s="72"/>
      <c r="D2" s="72"/>
      <c r="E2" s="72"/>
      <c r="F2" s="72"/>
    </row>
    <row r="4" spans="1:6" ht="15.75" thickBot="1" x14ac:dyDescent="0.3">
      <c r="B4" s="69" t="s">
        <v>26</v>
      </c>
      <c r="C4" s="69"/>
      <c r="D4" s="69"/>
      <c r="E4" s="69"/>
      <c r="F4" s="69"/>
    </row>
    <row r="5" spans="1:6" ht="30" x14ac:dyDescent="0.25">
      <c r="A5" s="68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6" x14ac:dyDescent="0.25">
      <c r="A6" s="68"/>
      <c r="B6" s="6" t="s">
        <v>12</v>
      </c>
      <c r="C6" s="31">
        <v>4</v>
      </c>
      <c r="D6" s="32">
        <v>27400000</v>
      </c>
      <c r="E6" s="33">
        <v>748938</v>
      </c>
      <c r="F6" s="10">
        <v>28148938</v>
      </c>
    </row>
    <row r="7" spans="1:6" x14ac:dyDescent="0.25">
      <c r="A7" s="68"/>
      <c r="B7" s="6" t="s">
        <v>13</v>
      </c>
      <c r="C7" s="31">
        <v>553</v>
      </c>
      <c r="D7" s="32">
        <v>1287344821</v>
      </c>
      <c r="E7" s="32">
        <v>70411742</v>
      </c>
      <c r="F7" s="10">
        <v>1357756563</v>
      </c>
    </row>
    <row r="8" spans="1:6" ht="15.75" thickBot="1" x14ac:dyDescent="0.3">
      <c r="A8" s="68"/>
      <c r="B8" s="11" t="s">
        <v>14</v>
      </c>
      <c r="C8" s="12">
        <f>SUM(C6:C7)</f>
        <v>557</v>
      </c>
      <c r="D8" s="29">
        <f>SUM(D6:D7)</f>
        <v>1314744821</v>
      </c>
      <c r="E8" s="29">
        <f>SUM(E6:E7)</f>
        <v>71160680</v>
      </c>
      <c r="F8" s="29">
        <f>+D8+E8</f>
        <v>1385905501</v>
      </c>
    </row>
    <row r="9" spans="1:6" ht="15.75" thickBot="1" x14ac:dyDescent="0.3">
      <c r="A9" s="68"/>
      <c r="B9" s="13" t="s">
        <v>11</v>
      </c>
      <c r="C9" s="14">
        <v>7</v>
      </c>
      <c r="D9" s="15">
        <v>2310000</v>
      </c>
      <c r="E9" s="16">
        <v>0</v>
      </c>
      <c r="F9" s="17">
        <v>2310000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68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68"/>
      <c r="B12" s="21" t="s">
        <v>5</v>
      </c>
      <c r="C12" s="10">
        <v>62995902</v>
      </c>
      <c r="D12" s="18"/>
      <c r="E12" s="18"/>
      <c r="F12" s="18"/>
    </row>
    <row r="13" spans="1:6" x14ac:dyDescent="0.25">
      <c r="A13" s="68"/>
      <c r="B13" s="22" t="s">
        <v>6</v>
      </c>
      <c r="C13" s="10">
        <v>6766978</v>
      </c>
      <c r="D13" s="18"/>
      <c r="E13" s="18"/>
      <c r="F13" s="18"/>
    </row>
    <row r="14" spans="1:6" ht="15.75" thickBot="1" x14ac:dyDescent="0.3">
      <c r="A14" s="68"/>
      <c r="B14" s="23" t="s">
        <v>15</v>
      </c>
      <c r="C14" s="24">
        <v>1397800</v>
      </c>
      <c r="D14" s="18"/>
      <c r="E14" s="18"/>
      <c r="F14" s="18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2018 Q1</vt:lpstr>
      <vt:lpstr>2018 Q2</vt:lpstr>
      <vt:lpstr>2018 Q3</vt:lpstr>
      <vt:lpstr>2018 Q4</vt:lpstr>
      <vt:lpstr>2019 Q1</vt:lpstr>
      <vt:lpstr>2019 Q2</vt:lpstr>
      <vt:lpstr>2019 Q3</vt:lpstr>
      <vt:lpstr>2019 Q4</vt:lpstr>
      <vt:lpstr>2020 Q1</vt:lpstr>
      <vt:lpstr>2020 Q2</vt:lpstr>
      <vt:lpstr>2020 Q3</vt:lpstr>
      <vt:lpstr>2020 Q4</vt:lpstr>
      <vt:lpstr>2021 Q1</vt:lpstr>
      <vt:lpstr>2021 Q2</vt:lpstr>
      <vt:lpstr>2021 Q3</vt:lpstr>
    </vt:vector>
  </TitlesOfParts>
  <Company>Nemzeti Infokommunikációs Szolgáltató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 Ferenc</dc:creator>
  <cp:lastModifiedBy>Dragomán Orsolya</cp:lastModifiedBy>
  <cp:lastPrinted>2021-10-15T12:09:26Z</cp:lastPrinted>
  <dcterms:created xsi:type="dcterms:W3CDTF">2017-03-10T13:18:58Z</dcterms:created>
  <dcterms:modified xsi:type="dcterms:W3CDTF">2021-10-15T12:09:30Z</dcterms:modified>
</cp:coreProperties>
</file>